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png" ContentType="image/png"/>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8960" windowHeight="11325"/>
  </bookViews>
  <sheets>
    <sheet name="1" sheetId="24" r:id="rId1"/>
    <sheet name="2" sheetId="23" r:id="rId2"/>
    <sheet name="3" sheetId="22" r:id="rId3"/>
    <sheet name="4" sheetId="1" r:id="rId4"/>
    <sheet name="5" sheetId="2" r:id="rId5"/>
    <sheet name="6" sheetId="3" r:id="rId6"/>
    <sheet name="7" sheetId="4" r:id="rId7"/>
    <sheet name="8" sheetId="5" r:id="rId8"/>
    <sheet name="9" sheetId="6" r:id="rId9"/>
    <sheet name="10" sheetId="7" r:id="rId10"/>
    <sheet name="11" sheetId="8" r:id="rId11"/>
    <sheet name="12" sheetId="9" r:id="rId12"/>
    <sheet name="13" sheetId="10" r:id="rId13"/>
    <sheet name="14" sheetId="11" r:id="rId14"/>
    <sheet name="15" sheetId="12" r:id="rId15"/>
    <sheet name="16" sheetId="13" r:id="rId16"/>
    <sheet name="17" sheetId="14" r:id="rId17"/>
    <sheet name="18" sheetId="15" r:id="rId18"/>
    <sheet name="19" sheetId="26" r:id="rId19"/>
    <sheet name="20" sheetId="27" r:id="rId20"/>
    <sheet name="21" sheetId="28" r:id="rId21"/>
    <sheet name="22" sheetId="29" r:id="rId22"/>
    <sheet name="23" sheetId="30" r:id="rId23"/>
    <sheet name="24" sheetId="31" r:id="rId24"/>
    <sheet name="25" sheetId="32" r:id="rId25"/>
    <sheet name="26" sheetId="33" r:id="rId26"/>
    <sheet name="Note" sheetId="19" r:id="rId27"/>
    <sheet name="Glossario" sheetId="20" r:id="rId28"/>
    <sheet name="Legenda 1" sheetId="21" r:id="rId29"/>
  </sheets>
  <calcPr calcId="124519"/>
</workbook>
</file>

<file path=xl/calcChain.xml><?xml version="1.0" encoding="utf-8"?>
<calcChain xmlns="http://schemas.openxmlformats.org/spreadsheetml/2006/main">
  <c r="J98" i="23"/>
  <c r="H98"/>
  <c r="K98" s="1"/>
  <c r="G98"/>
  <c r="F98"/>
  <c r="I98" s="1"/>
  <c r="K97"/>
  <c r="J97"/>
  <c r="I97"/>
  <c r="K96"/>
  <c r="J96"/>
  <c r="I96"/>
  <c r="K95"/>
  <c r="J95"/>
  <c r="I95"/>
  <c r="K94"/>
  <c r="J94"/>
  <c r="I94"/>
  <c r="K93"/>
  <c r="J93"/>
  <c r="I93"/>
  <c r="K92"/>
  <c r="J92"/>
  <c r="I92"/>
  <c r="K91"/>
  <c r="J91"/>
  <c r="I91"/>
  <c r="K90"/>
  <c r="J90"/>
  <c r="I90"/>
  <c r="K89"/>
  <c r="J89"/>
  <c r="I89"/>
  <c r="K88"/>
  <c r="J88"/>
  <c r="I88"/>
  <c r="K87"/>
  <c r="J87"/>
  <c r="I87"/>
  <c r="K86"/>
  <c r="J86"/>
  <c r="I86"/>
  <c r="K85"/>
  <c r="J85"/>
  <c r="I85"/>
  <c r="K84"/>
  <c r="J84"/>
  <c r="I84"/>
  <c r="K83"/>
  <c r="J83"/>
  <c r="I83"/>
  <c r="K82"/>
  <c r="J82"/>
  <c r="I82"/>
  <c r="K81"/>
  <c r="J81"/>
  <c r="I81"/>
  <c r="K80"/>
  <c r="J80"/>
  <c r="I80"/>
  <c r="K79"/>
  <c r="J79"/>
  <c r="I79"/>
  <c r="K78"/>
  <c r="J78"/>
  <c r="I78"/>
  <c r="K77"/>
  <c r="J77"/>
  <c r="I77"/>
  <c r="K76"/>
  <c r="J76"/>
  <c r="I76"/>
  <c r="K75"/>
  <c r="J75"/>
  <c r="I75"/>
  <c r="K74"/>
  <c r="J74"/>
  <c r="I74"/>
  <c r="K73"/>
  <c r="J73"/>
  <c r="I73"/>
  <c r="K72"/>
  <c r="J72"/>
  <c r="I72"/>
  <c r="K71"/>
  <c r="J71"/>
  <c r="I71"/>
  <c r="K70"/>
  <c r="J70"/>
  <c r="I70"/>
  <c r="K69"/>
  <c r="J69"/>
  <c r="I69"/>
  <c r="K68"/>
  <c r="J68"/>
  <c r="I68"/>
  <c r="K67"/>
  <c r="J67"/>
  <c r="I67"/>
  <c r="K66"/>
  <c r="J66"/>
  <c r="I66"/>
  <c r="K65"/>
  <c r="J65"/>
  <c r="I65"/>
  <c r="K64"/>
  <c r="J64"/>
  <c r="I64"/>
  <c r="K63"/>
  <c r="J63"/>
  <c r="I63"/>
  <c r="K62"/>
  <c r="J62"/>
  <c r="I62"/>
  <c r="K61"/>
  <c r="J61"/>
  <c r="I61"/>
  <c r="K60"/>
  <c r="J60"/>
  <c r="I60"/>
  <c r="K59"/>
  <c r="J59"/>
  <c r="I59"/>
  <c r="K58"/>
  <c r="J58"/>
  <c r="I58"/>
  <c r="K57"/>
  <c r="J57"/>
  <c r="I57"/>
  <c r="K56"/>
  <c r="J56"/>
  <c r="I56"/>
  <c r="K55"/>
  <c r="J55"/>
  <c r="I55"/>
  <c r="K54"/>
  <c r="J54"/>
  <c r="I54"/>
  <c r="K53"/>
  <c r="J53"/>
  <c r="I53"/>
  <c r="K52"/>
  <c r="J52"/>
  <c r="I52"/>
  <c r="K51"/>
  <c r="J51"/>
  <c r="I51"/>
  <c r="K50"/>
  <c r="J50"/>
  <c r="I50"/>
  <c r="K49"/>
  <c r="J49"/>
  <c r="I49"/>
  <c r="K48"/>
  <c r="J48"/>
  <c r="I48"/>
  <c r="K47"/>
  <c r="J47"/>
  <c r="I47"/>
  <c r="K46"/>
  <c r="J46"/>
  <c r="I46"/>
  <c r="K45"/>
  <c r="J45"/>
  <c r="I45"/>
  <c r="K44"/>
  <c r="J44"/>
  <c r="I44"/>
  <c r="K43"/>
  <c r="J43"/>
  <c r="I43"/>
  <c r="K42"/>
  <c r="J42"/>
  <c r="I42"/>
  <c r="K41"/>
  <c r="J41"/>
  <c r="I41"/>
  <c r="K40"/>
  <c r="J40"/>
  <c r="I40"/>
  <c r="K39"/>
  <c r="J39"/>
  <c r="I39"/>
  <c r="K38"/>
  <c r="J38"/>
  <c r="I38"/>
  <c r="K37"/>
  <c r="J37"/>
  <c r="I37"/>
  <c r="K36"/>
  <c r="J36"/>
  <c r="I36"/>
  <c r="K35"/>
  <c r="J35"/>
  <c r="I35"/>
  <c r="K34"/>
  <c r="J34"/>
  <c r="I34"/>
  <c r="K33"/>
  <c r="J33"/>
  <c r="I33"/>
  <c r="K32"/>
  <c r="J32"/>
  <c r="I32"/>
  <c r="K31"/>
  <c r="J31"/>
  <c r="I31"/>
  <c r="K30"/>
  <c r="J30"/>
  <c r="I30"/>
  <c r="K29"/>
  <c r="J29"/>
  <c r="I29"/>
  <c r="K28"/>
  <c r="J28"/>
  <c r="I28"/>
  <c r="K27"/>
  <c r="J27"/>
  <c r="I27"/>
  <c r="K26"/>
  <c r="J26"/>
  <c r="I26"/>
  <c r="K25"/>
  <c r="J25"/>
  <c r="I25"/>
  <c r="K24"/>
  <c r="J24"/>
  <c r="I24"/>
  <c r="K23"/>
  <c r="J23"/>
  <c r="I23"/>
  <c r="K22"/>
  <c r="J22"/>
  <c r="I22"/>
  <c r="K21"/>
  <c r="J21"/>
  <c r="I21"/>
  <c r="K20"/>
  <c r="J20"/>
  <c r="I20"/>
  <c r="K19"/>
  <c r="J19"/>
  <c r="I19"/>
  <c r="K18"/>
  <c r="J18"/>
  <c r="I18"/>
  <c r="K17"/>
  <c r="J17"/>
  <c r="I17"/>
  <c r="K16"/>
  <c r="J16"/>
  <c r="I16"/>
  <c r="K15"/>
  <c r="J15"/>
  <c r="I15"/>
  <c r="K14"/>
  <c r="J14"/>
  <c r="I14"/>
  <c r="K13"/>
  <c r="J13"/>
  <c r="I13"/>
  <c r="K12"/>
  <c r="J12"/>
  <c r="I12"/>
  <c r="K11"/>
  <c r="J11"/>
  <c r="I11"/>
  <c r="K10"/>
  <c r="J10"/>
  <c r="I10"/>
  <c r="K9"/>
  <c r="J9"/>
  <c r="I9"/>
  <c r="K8"/>
  <c r="J8"/>
  <c r="I8"/>
  <c r="K7"/>
  <c r="J7"/>
  <c r="I7"/>
  <c r="K6"/>
  <c r="J6"/>
  <c r="I6"/>
  <c r="K103" i="24" l="1"/>
  <c r="J103"/>
  <c r="I103"/>
  <c r="G103"/>
  <c r="E103"/>
  <c r="N102"/>
  <c r="M102"/>
  <c r="L102"/>
  <c r="N101"/>
  <c r="M101"/>
  <c r="L101"/>
  <c r="N100"/>
  <c r="M100"/>
  <c r="L100"/>
  <c r="N99"/>
  <c r="H99"/>
  <c r="H103" s="1"/>
  <c r="N103" s="1"/>
  <c r="F99"/>
  <c r="M99" s="1"/>
  <c r="D99"/>
  <c r="D103" s="1"/>
  <c r="L103" s="1"/>
  <c r="N98"/>
  <c r="M98"/>
  <c r="L98"/>
  <c r="N97"/>
  <c r="M97"/>
  <c r="L97"/>
  <c r="N96"/>
  <c r="M96"/>
  <c r="L96"/>
  <c r="N95"/>
  <c r="M95"/>
  <c r="L95"/>
  <c r="N94"/>
  <c r="M94"/>
  <c r="L94"/>
  <c r="N93"/>
  <c r="M93"/>
  <c r="L93"/>
  <c r="N92"/>
  <c r="M92"/>
  <c r="L92"/>
  <c r="N91"/>
  <c r="M91"/>
  <c r="L91"/>
  <c r="N90"/>
  <c r="M90"/>
  <c r="L90"/>
  <c r="N89"/>
  <c r="M89"/>
  <c r="L89"/>
  <c r="N88"/>
  <c r="M88"/>
  <c r="L88"/>
  <c r="N87"/>
  <c r="M87"/>
  <c r="L87"/>
  <c r="N86"/>
  <c r="M86"/>
  <c r="L86"/>
  <c r="N85"/>
  <c r="M85"/>
  <c r="L85"/>
  <c r="N84"/>
  <c r="M84"/>
  <c r="L84"/>
  <c r="N83"/>
  <c r="M83"/>
  <c r="L83"/>
  <c r="N82"/>
  <c r="M82"/>
  <c r="L82"/>
  <c r="N81"/>
  <c r="M81"/>
  <c r="L81"/>
  <c r="N80"/>
  <c r="M80"/>
  <c r="L80"/>
  <c r="N79"/>
  <c r="M79"/>
  <c r="L79"/>
  <c r="N78"/>
  <c r="M78"/>
  <c r="L78"/>
  <c r="N77"/>
  <c r="M77"/>
  <c r="L77"/>
  <c r="N76"/>
  <c r="M76"/>
  <c r="L76"/>
  <c r="N75"/>
  <c r="M75"/>
  <c r="L75"/>
  <c r="N74"/>
  <c r="M74"/>
  <c r="L74"/>
  <c r="N73"/>
  <c r="M73"/>
  <c r="L73"/>
  <c r="N72"/>
  <c r="M72"/>
  <c r="L72"/>
  <c r="N71"/>
  <c r="M71"/>
  <c r="L71"/>
  <c r="N70"/>
  <c r="M70"/>
  <c r="L70"/>
  <c r="N69"/>
  <c r="M69"/>
  <c r="L69"/>
  <c r="N68"/>
  <c r="M68"/>
  <c r="L68"/>
  <c r="N67"/>
  <c r="M67"/>
  <c r="L67"/>
  <c r="N66"/>
  <c r="M66"/>
  <c r="L66"/>
  <c r="N65"/>
  <c r="M65"/>
  <c r="L65"/>
  <c r="N64"/>
  <c r="M64"/>
  <c r="L64"/>
  <c r="N63"/>
  <c r="M63"/>
  <c r="L63"/>
  <c r="N62"/>
  <c r="M62"/>
  <c r="L62"/>
  <c r="N61"/>
  <c r="M61"/>
  <c r="L61"/>
  <c r="N60"/>
  <c r="M60"/>
  <c r="L60"/>
  <c r="N59"/>
  <c r="M59"/>
  <c r="L59"/>
  <c r="N58"/>
  <c r="M58"/>
  <c r="L58"/>
  <c r="N57"/>
  <c r="M57"/>
  <c r="L57"/>
  <c r="N56"/>
  <c r="M56"/>
  <c r="L56"/>
  <c r="N55"/>
  <c r="M55"/>
  <c r="L55"/>
  <c r="N54"/>
  <c r="M54"/>
  <c r="L54"/>
  <c r="N53"/>
  <c r="M53"/>
  <c r="L53"/>
  <c r="N52"/>
  <c r="M52"/>
  <c r="L52"/>
  <c r="N51"/>
  <c r="M51"/>
  <c r="L51"/>
  <c r="N50"/>
  <c r="M50"/>
  <c r="L50"/>
  <c r="N49"/>
  <c r="M49"/>
  <c r="L49"/>
  <c r="N48"/>
  <c r="M48"/>
  <c r="L48"/>
  <c r="N47"/>
  <c r="M47"/>
  <c r="L47"/>
  <c r="N46"/>
  <c r="M46"/>
  <c r="L46"/>
  <c r="N45"/>
  <c r="M45"/>
  <c r="L45"/>
  <c r="N44"/>
  <c r="M44"/>
  <c r="L44"/>
  <c r="N43"/>
  <c r="M43"/>
  <c r="L43"/>
  <c r="N42"/>
  <c r="M42"/>
  <c r="L42"/>
  <c r="N41"/>
  <c r="M41"/>
  <c r="L41"/>
  <c r="N40"/>
  <c r="M40"/>
  <c r="L40"/>
  <c r="N39"/>
  <c r="M39"/>
  <c r="L39"/>
  <c r="N38"/>
  <c r="M38"/>
  <c r="L38"/>
  <c r="N37"/>
  <c r="M37"/>
  <c r="L37"/>
  <c r="N36"/>
  <c r="M36"/>
  <c r="L36"/>
  <c r="N35"/>
  <c r="M35"/>
  <c r="L35"/>
  <c r="N34"/>
  <c r="M34"/>
  <c r="L34"/>
  <c r="N33"/>
  <c r="M33"/>
  <c r="L33"/>
  <c r="N32"/>
  <c r="M32"/>
  <c r="L32"/>
  <c r="N31"/>
  <c r="M31"/>
  <c r="L31"/>
  <c r="N30"/>
  <c r="M30"/>
  <c r="L30"/>
  <c r="N29"/>
  <c r="M29"/>
  <c r="L29"/>
  <c r="N28"/>
  <c r="M28"/>
  <c r="L28"/>
  <c r="N27"/>
  <c r="M27"/>
  <c r="L27"/>
  <c r="N26"/>
  <c r="M26"/>
  <c r="L26"/>
  <c r="N25"/>
  <c r="M25"/>
  <c r="L25"/>
  <c r="N24"/>
  <c r="M24"/>
  <c r="L24"/>
  <c r="N23"/>
  <c r="M23"/>
  <c r="L23"/>
  <c r="N22"/>
  <c r="M22"/>
  <c r="L22"/>
  <c r="N21"/>
  <c r="M21"/>
  <c r="L21"/>
  <c r="N20"/>
  <c r="M20"/>
  <c r="L20"/>
  <c r="N19"/>
  <c r="M19"/>
  <c r="L19"/>
  <c r="N18"/>
  <c r="M18"/>
  <c r="L18"/>
  <c r="N17"/>
  <c r="M17"/>
  <c r="L17"/>
  <c r="N16"/>
  <c r="M16"/>
  <c r="L16"/>
  <c r="N15"/>
  <c r="M15"/>
  <c r="L15"/>
  <c r="N14"/>
  <c r="M14"/>
  <c r="L14"/>
  <c r="N13"/>
  <c r="M13"/>
  <c r="L13"/>
  <c r="N12"/>
  <c r="M12"/>
  <c r="L12"/>
  <c r="N11"/>
  <c r="M11"/>
  <c r="L11"/>
  <c r="N10"/>
  <c r="M10"/>
  <c r="L10"/>
  <c r="N9"/>
  <c r="M9"/>
  <c r="L9"/>
  <c r="N8"/>
  <c r="M8"/>
  <c r="L8"/>
  <c r="N7"/>
  <c r="M7"/>
  <c r="L7"/>
  <c r="A1"/>
  <c r="L99" l="1"/>
  <c r="F103"/>
  <c r="M103" s="1"/>
</calcChain>
</file>

<file path=xl/sharedStrings.xml><?xml version="1.0" encoding="utf-8"?>
<sst xmlns="http://schemas.openxmlformats.org/spreadsheetml/2006/main" count="972" uniqueCount="319">
  <si>
    <r>
      <rPr>
        <sz val="12"/>
        <rFont val="Verdana"/>
        <family val="2"/>
      </rPr>
      <t xml:space="preserve">PROVINCIA:       </t>
    </r>
    <r>
      <rPr>
        <b/>
        <sz val="12"/>
        <rFont val="Verdana"/>
        <family val="2"/>
      </rPr>
      <t>NAPOLI</t>
    </r>
  </si>
  <si>
    <r>
      <rPr>
        <sz val="18"/>
        <color rgb="FFFFFFFF"/>
        <rFont val="Verdana"/>
        <family val="2"/>
      </rPr>
      <t>Imprese attive per forma giuridica al 31/12/2018 e tassi di crescita 2013-2018</t>
    </r>
  </si>
  <si>
    <r>
      <rPr>
        <sz val="10"/>
        <rFont val="Verdana"/>
        <family val="2"/>
      </rPr>
      <t>Valori assoluti</t>
    </r>
  </si>
  <si>
    <r>
      <rPr>
        <sz val="10"/>
        <rFont val="Verdana"/>
        <family val="2"/>
      </rPr>
      <t>Tasso di crescita annuale composto</t>
    </r>
  </si>
  <si>
    <r>
      <rPr>
        <sz val="10"/>
        <rFont val="Verdana"/>
        <family val="2"/>
      </rPr>
      <t>2018/2017</t>
    </r>
  </si>
  <si>
    <r>
      <rPr>
        <sz val="10"/>
        <rFont val="Verdana"/>
        <family val="2"/>
      </rPr>
      <t>2018/2013</t>
    </r>
  </si>
  <si>
    <r>
      <rPr>
        <sz val="10"/>
        <color rgb="FF0070BF"/>
        <rFont val="Verdana"/>
        <family val="2"/>
      </rPr>
      <t>SOCIETA' DI CAPITALE</t>
    </r>
  </si>
  <si>
    <r>
      <rPr>
        <sz val="10"/>
        <color rgb="FF0070BF"/>
        <rFont val="Verdana"/>
        <family val="2"/>
      </rPr>
      <t>SOCIETA' DI PERSONE</t>
    </r>
  </si>
  <si>
    <r>
      <rPr>
        <sz val="10"/>
        <color rgb="FF0070BF"/>
        <rFont val="Verdana"/>
        <family val="2"/>
      </rPr>
      <t>IMPRESE INDIVIDUALI</t>
    </r>
  </si>
  <si>
    <r>
      <rPr>
        <sz val="10"/>
        <color rgb="FF0070BF"/>
        <rFont val="Verdana"/>
        <family val="2"/>
      </rPr>
      <t>COOPERATIVE</t>
    </r>
  </si>
  <si>
    <r>
      <rPr>
        <sz val="10"/>
        <color rgb="FF0070BF"/>
        <rFont val="Verdana"/>
        <family val="2"/>
      </rPr>
      <t>CONSORZI</t>
    </r>
  </si>
  <si>
    <r>
      <rPr>
        <sz val="10"/>
        <color rgb="FF0070BF"/>
        <rFont val="Verdana"/>
        <family val="2"/>
      </rPr>
      <t>ALTRE FORME</t>
    </r>
  </si>
  <si>
    <r>
      <rPr>
        <sz val="10"/>
        <color rgb="FF0070BF"/>
        <rFont val="Verdana"/>
        <family val="2"/>
      </rPr>
      <t>TOTALI</t>
    </r>
  </si>
  <si>
    <r>
      <rPr>
        <i/>
        <sz val="10"/>
        <rFont val="Verdana"/>
        <family val="2"/>
      </rPr>
      <t>Il tasso annuo di crescita composto (CAGR) è un indice che rappresenta il tasso di crescita medio di un certo valore in un dato arco di tempo. Viene calcolato secondo la formula seguente:</t>
    </r>
  </si>
  <si>
    <r>
      <rPr>
        <i/>
        <sz val="10"/>
        <rFont val="Verdana"/>
        <family val="2"/>
      </rPr>
      <t>dove V(t0) è il valore iniziale della variabile, V(tn) il valore finale e (tn−t0) il numero di anni del periodo considerato.</t>
    </r>
  </si>
  <si>
    <r>
      <rPr>
        <sz val="18"/>
        <color rgb="FFFFFFFF"/>
        <rFont val="Verdana"/>
        <family val="2"/>
      </rPr>
      <t>Imprese attive per settore economico al 31/12/2018 e tasso di crescita anni 2017-2018</t>
    </r>
  </si>
  <si>
    <r>
      <rPr>
        <sz val="10"/>
        <color rgb="FF0070BF"/>
        <rFont val="Verdana"/>
        <family val="2"/>
      </rPr>
      <t>Agricoltura e attività connesse</t>
    </r>
  </si>
  <si>
    <r>
      <rPr>
        <sz val="10"/>
        <color rgb="FF0070BF"/>
        <rFont val="Verdana"/>
        <family val="2"/>
      </rPr>
      <t>Attività manifatturiere, energia, minerarie</t>
    </r>
  </si>
  <si>
    <r>
      <rPr>
        <sz val="10"/>
        <color rgb="FF0070BF"/>
        <rFont val="Verdana"/>
        <family val="2"/>
      </rPr>
      <t>Costruzioni</t>
    </r>
  </si>
  <si>
    <r>
      <rPr>
        <sz val="10"/>
        <color rgb="FF0070BF"/>
        <rFont val="Verdana"/>
        <family val="2"/>
      </rPr>
      <t>Commercio</t>
    </r>
  </si>
  <si>
    <r>
      <rPr>
        <sz val="10"/>
        <color rgb="FF0070BF"/>
        <rFont val="Verdana"/>
        <family val="2"/>
      </rPr>
      <t>Turismo</t>
    </r>
  </si>
  <si>
    <r>
      <rPr>
        <sz val="10"/>
        <color rgb="FF0070BF"/>
        <rFont val="Verdana"/>
        <family val="2"/>
      </rPr>
      <t>Trasporti e Spedizioni</t>
    </r>
  </si>
  <si>
    <r>
      <rPr>
        <sz val="10"/>
        <color rgb="FF0070BF"/>
        <rFont val="Verdana"/>
        <family val="2"/>
      </rPr>
      <t>Assicurazioni e Credito</t>
    </r>
  </si>
  <si>
    <r>
      <rPr>
        <sz val="10"/>
        <color rgb="FF0070BF"/>
        <rFont val="Verdana"/>
        <family val="2"/>
      </rPr>
      <t>Servizi alle imprese</t>
    </r>
  </si>
  <si>
    <r>
      <rPr>
        <sz val="10"/>
        <color rgb="FF0070BF"/>
        <rFont val="Verdana"/>
        <family val="2"/>
      </rPr>
      <t>Altri settori</t>
    </r>
  </si>
  <si>
    <r>
      <rPr>
        <sz val="10"/>
        <color rgb="FF0070BF"/>
        <rFont val="Verdana"/>
        <family val="2"/>
      </rPr>
      <t>Totale Imprese Classificate</t>
    </r>
  </si>
  <si>
    <r>
      <rPr>
        <sz val="10"/>
        <color rgb="FF0070BF"/>
        <rFont val="Verdana"/>
        <family val="2"/>
      </rPr>
      <t>Totale Imprese Attive</t>
    </r>
  </si>
  <si>
    <r>
      <rPr>
        <i/>
        <sz val="10"/>
        <rFont val="Verdana"/>
        <family val="2"/>
      </rPr>
      <t xml:space="preserve">dove V(t0) è il valore iniziale della variabile, V(tn) il valore finale e (tn−t0) il numero di anni del periodo considerato.
</t>
    </r>
    <r>
      <rPr>
        <sz val="10"/>
        <rFont val="Verdana"/>
        <family val="2"/>
      </rPr>
      <t>Sono escluse le imprese 'Non classificate' ovvero le imprese prive del codice di attività economica</t>
    </r>
  </si>
  <si>
    <r>
      <rPr>
        <sz val="18"/>
        <color rgb="FFFFFFFF"/>
        <rFont val="Verdana"/>
        <family val="2"/>
      </rPr>
      <t>Incidenza percentuale delle imprese attive per forma giuridica e ripartizione geografica Anni 2008-2018</t>
    </r>
  </si>
  <si>
    <r>
      <rPr>
        <sz val="14"/>
        <rFont val="Verdana"/>
        <family val="2"/>
      </rPr>
      <t>Provincia</t>
    </r>
  </si>
  <si>
    <r>
      <rPr>
        <sz val="14"/>
        <rFont val="Verdana"/>
        <family val="2"/>
      </rPr>
      <t>Regione</t>
    </r>
  </si>
  <si>
    <r>
      <rPr>
        <sz val="10"/>
        <color rgb="FF0070BF"/>
        <rFont val="Verdana"/>
        <family val="2"/>
      </rPr>
      <t>Società di capitali</t>
    </r>
  </si>
  <si>
    <r>
      <rPr>
        <sz val="10"/>
        <color rgb="FF0070BF"/>
        <rFont val="Verdana"/>
        <family val="2"/>
      </rPr>
      <t>Società di persone</t>
    </r>
  </si>
  <si>
    <r>
      <rPr>
        <sz val="10"/>
        <color rgb="FF0070BF"/>
        <rFont val="Verdana"/>
        <family val="2"/>
      </rPr>
      <t>Imprese individuali</t>
    </r>
  </si>
  <si>
    <r>
      <rPr>
        <sz val="10"/>
        <color rgb="FF0070BF"/>
        <rFont val="Verdana"/>
        <family val="2"/>
      </rPr>
      <t>Altre Forme</t>
    </r>
  </si>
  <si>
    <r>
      <rPr>
        <sz val="10"/>
        <color rgb="FF0070BF"/>
        <rFont val="Verdana"/>
        <family val="2"/>
      </rPr>
      <t>Totali</t>
    </r>
  </si>
  <si>
    <r>
      <rPr>
        <sz val="14"/>
        <rFont val="Verdana"/>
        <family val="2"/>
      </rPr>
      <t>Area</t>
    </r>
  </si>
  <si>
    <r>
      <rPr>
        <sz val="14"/>
        <rFont val="Verdana"/>
        <family val="2"/>
      </rPr>
      <t>Italia</t>
    </r>
  </si>
  <si>
    <r>
      <rPr>
        <i/>
        <sz val="10"/>
        <rFont val="Verdana"/>
        <family val="2"/>
      </rPr>
      <t>Area: Sud e Isole (Abruzzo, Molise, Campania, Puglia, Basilicata, Calabria, Sardegna e Sicilia)</t>
    </r>
  </si>
  <si>
    <r>
      <rPr>
        <sz val="18"/>
        <color rgb="FFFFFFFF"/>
        <rFont val="Verdana"/>
        <family val="2"/>
      </rPr>
      <t>Incidenza percentuale delle imprese attive per settore economico Confronto territoriale anno 2018</t>
    </r>
  </si>
  <si>
    <r>
      <rPr>
        <sz val="10"/>
        <rFont val="Verdana"/>
        <family val="2"/>
      </rPr>
      <t>% su totale provincia</t>
    </r>
  </si>
  <si>
    <r>
      <rPr>
        <sz val="10"/>
        <rFont val="Verdana"/>
        <family val="2"/>
      </rPr>
      <t>% su totale regione</t>
    </r>
  </si>
  <si>
    <r>
      <rPr>
        <sz val="10"/>
        <rFont val="Verdana"/>
        <family val="2"/>
      </rPr>
      <t>% su totale area</t>
    </r>
  </si>
  <si>
    <r>
      <rPr>
        <sz val="10"/>
        <rFont val="Verdana"/>
        <family val="2"/>
      </rPr>
      <t>% su totale Italia</t>
    </r>
  </si>
  <si>
    <r>
      <rPr>
        <sz val="10"/>
        <rFont val="Verdana"/>
        <family val="2"/>
      </rPr>
      <t xml:space="preserve">Sono escluse le imprese "Non classificate" ovvero le imprese prive del codice di attività economica
</t>
    </r>
    <r>
      <rPr>
        <i/>
        <sz val="10"/>
        <rFont val="Verdana"/>
        <family val="2"/>
      </rPr>
      <t>Area: Sud e Isole (Abruzzo, Molise, Campania, Puglia, Basilicata, Calabria, Sardegna e Sicilia)</t>
    </r>
  </si>
  <si>
    <r>
      <rPr>
        <sz val="18"/>
        <color rgb="FFFFFFFF"/>
        <rFont val="Verdana"/>
        <family val="2"/>
      </rPr>
      <t>Incidenza percentuale delle imprese attive per tipo di impresa e forma giuridica sul totale imprese del territorio – Anno 2018</t>
    </r>
  </si>
  <si>
    <r>
      <rPr>
        <sz val="10"/>
        <rFont val="Verdana"/>
        <family val="2"/>
      </rPr>
      <t>Imprenditoria femminile</t>
    </r>
  </si>
  <si>
    <r>
      <rPr>
        <sz val="10"/>
        <rFont val="Verdana"/>
        <family val="2"/>
      </rPr>
      <t>Imprenditoria giovanile</t>
    </r>
  </si>
  <si>
    <r>
      <rPr>
        <sz val="10"/>
        <rFont val="Verdana"/>
        <family val="2"/>
      </rPr>
      <t>Imprenditoria straniera</t>
    </r>
  </si>
  <si>
    <r>
      <rPr>
        <sz val="10"/>
        <rFont val="Verdana"/>
        <family val="2"/>
      </rPr>
      <t>%</t>
    </r>
  </si>
  <si>
    <r>
      <rPr>
        <sz val="10"/>
        <color rgb="FF0070BF"/>
        <rFont val="Verdana"/>
        <family val="2"/>
      </rPr>
      <t>Provincia</t>
    </r>
  </si>
  <si>
    <r>
      <rPr>
        <sz val="10"/>
        <color rgb="FF0070BF"/>
        <rFont val="Verdana"/>
        <family val="2"/>
      </rPr>
      <t>Regione</t>
    </r>
  </si>
  <si>
    <r>
      <rPr>
        <sz val="10"/>
        <color rgb="FF0070BF"/>
        <rFont val="Verdana"/>
        <family val="2"/>
      </rPr>
      <t>Area</t>
    </r>
  </si>
  <si>
    <r>
      <rPr>
        <sz val="10"/>
        <color rgb="FF0070BF"/>
        <rFont val="Verdana"/>
        <family val="2"/>
      </rPr>
      <t>Italia</t>
    </r>
  </si>
  <si>
    <r>
      <rPr>
        <sz val="10"/>
        <color rgb="FF0070BF"/>
        <rFont val="Verdana"/>
        <family val="2"/>
      </rPr>
      <t>Altre forme</t>
    </r>
  </si>
  <si>
    <r>
      <rPr>
        <sz val="10"/>
        <color rgb="FF0070BF"/>
        <rFont val="Verdana"/>
        <family val="2"/>
      </rPr>
      <t>Totale imprese</t>
    </r>
  </si>
  <si>
    <r>
      <rPr>
        <i/>
        <sz val="8"/>
        <rFont val="Verdana"/>
        <family val="2"/>
      </rPr>
      <t xml:space="preserve">Area: Sud e Isole (Abruzzo, Molise, Campania, Puglia, Basilicata, Calabria, Sardegna e Sicilia)
</t>
    </r>
    <r>
      <rPr>
        <i/>
        <sz val="8"/>
        <rFont val="Verdana"/>
        <family val="2"/>
      </rPr>
      <t xml:space="preserve">Imprese femminili: l'insieme delle imprese la cui partecipazione di genere risulta complessivamente superiore al 50% mediando le composizioni di quote di partecipazione e cariche attribuite. Imprese giovanili: l'insieme delle imprese in cui partecipazione di persone 'under 35' risulta complessivamente superiore al 50% mediando le composizioni di quote di partecipazione e cariche attribuite.
</t>
    </r>
    <r>
      <rPr>
        <i/>
        <sz val="8"/>
        <rFont val="Verdana"/>
        <family val="2"/>
      </rPr>
      <t>Imprese straniere: l'insieme delle imprese in cui partecipazione di persone non nate in Italia risulta complessivamente superiore al 50% mediando le composizioni di quote di partecipazione e cariche attribuite.</t>
    </r>
  </si>
  <si>
    <r>
      <rPr>
        <sz val="18"/>
        <color rgb="FFFFFFFF"/>
        <rFont val="Verdana"/>
        <family val="2"/>
      </rPr>
      <t xml:space="preserve">Incidenza percentuale </t>
    </r>
    <r>
      <rPr>
        <b/>
        <sz val="18"/>
        <color rgb="FFFFFFFF"/>
        <rFont val="Verdana"/>
        <family val="2"/>
      </rPr>
      <t xml:space="preserve">impresa giovanile </t>
    </r>
    <r>
      <rPr>
        <sz val="18"/>
        <color rgb="FFFFFFFF"/>
        <rFont val="Verdana"/>
        <family val="2"/>
      </rPr>
      <t>per settore economico. Confronto territoriale anno 2018</t>
    </r>
  </si>
  <si>
    <r>
      <rPr>
        <sz val="10"/>
        <rFont val="Verdana"/>
        <family val="2"/>
      </rPr>
      <t>Provincia</t>
    </r>
  </si>
  <si>
    <r>
      <rPr>
        <sz val="10"/>
        <rFont val="Verdana"/>
        <family val="2"/>
      </rPr>
      <t>Regione</t>
    </r>
  </si>
  <si>
    <r>
      <rPr>
        <sz val="10"/>
        <rFont val="Verdana"/>
        <family val="2"/>
      </rPr>
      <t>Area</t>
    </r>
  </si>
  <si>
    <r>
      <rPr>
        <sz val="10"/>
        <rFont val="Verdana"/>
        <family val="2"/>
      </rPr>
      <t>Italia</t>
    </r>
  </si>
  <si>
    <r>
      <rPr>
        <sz val="10"/>
        <rFont val="Verdana"/>
        <family val="2"/>
      </rPr>
      <t xml:space="preserve">Sono escluse le imprese "Non classificate" ovvero le imprese prive del codice di attività economica
</t>
    </r>
    <r>
      <rPr>
        <i/>
        <sz val="10"/>
        <rFont val="Verdana"/>
        <family val="2"/>
      </rPr>
      <t xml:space="preserve">Area: Sud e Isole (Abruzzo, Molise, Campania, Puglia, Basilicata, Calabria, Sardegna e Sicilia)
</t>
    </r>
    <r>
      <rPr>
        <i/>
        <sz val="10"/>
        <rFont val="Verdana"/>
        <family val="2"/>
      </rPr>
      <t>Imprese giovanili: l'insieme delle imprese in cui partecipazione di persone 'under 35' risulta complessivamente superiore al 50% mediando le composizioni di quote di partecipazione e cariche attribuite.</t>
    </r>
  </si>
  <si>
    <r>
      <rPr>
        <sz val="18"/>
        <color rgb="FFFFFFFF"/>
        <rFont val="Verdana"/>
        <family val="2"/>
      </rPr>
      <t xml:space="preserve">Incidenza percentuale </t>
    </r>
    <r>
      <rPr>
        <b/>
        <sz val="18"/>
        <color rgb="FFFFFFFF"/>
        <rFont val="Verdana"/>
        <family val="2"/>
      </rPr>
      <t xml:space="preserve">impresa femminile </t>
    </r>
    <r>
      <rPr>
        <sz val="18"/>
        <color rgb="FFFFFFFF"/>
        <rFont val="Verdana"/>
        <family val="2"/>
      </rPr>
      <t>per settore economico. Confronto territoriale anno 2018</t>
    </r>
  </si>
  <si>
    <r>
      <rPr>
        <sz val="10"/>
        <rFont val="Verdana"/>
        <family val="2"/>
      </rPr>
      <t xml:space="preserve">Sono escluse le imprese "Non classificate" ovvero le imprese prive del codice di attività economica
</t>
    </r>
    <r>
      <rPr>
        <i/>
        <sz val="10"/>
        <rFont val="Verdana"/>
        <family val="2"/>
      </rPr>
      <t xml:space="preserve">Area: Sud e Isole (Abruzzo, Molise, Campania, Puglia, Basilicata, Calabria, Sardegna e Sicilia)
</t>
    </r>
    <r>
      <rPr>
        <i/>
        <sz val="10"/>
        <rFont val="Verdana"/>
        <family val="2"/>
      </rPr>
      <t>Imprese femminili: l'insieme delle imprese la cui partecipazione di genere femminile risulta complessivamente superiore al 50% mediando le composizioni di quote di partecipazione e cariche attribuite.</t>
    </r>
  </si>
  <si>
    <r>
      <rPr>
        <sz val="18"/>
        <color rgb="FFFFFFFF"/>
        <rFont val="Verdana"/>
        <family val="2"/>
      </rPr>
      <t xml:space="preserve">Incidenza percentuale </t>
    </r>
    <r>
      <rPr>
        <b/>
        <sz val="18"/>
        <color rgb="FFFFFFFF"/>
        <rFont val="Verdana"/>
        <family val="2"/>
      </rPr>
      <t xml:space="preserve">impresa straniera </t>
    </r>
    <r>
      <rPr>
        <sz val="18"/>
        <color rgb="FFFFFFFF"/>
        <rFont val="Verdana"/>
        <family val="2"/>
      </rPr>
      <t>per settore economico. Confronto territoriale anno 2018</t>
    </r>
  </si>
  <si>
    <r>
      <rPr>
        <sz val="10"/>
        <rFont val="Verdana"/>
        <family val="2"/>
      </rPr>
      <t xml:space="preserve">Sono escluse le imprese "Non classificate" ovvero le imprese prive del codice di attività economica
</t>
    </r>
    <r>
      <rPr>
        <i/>
        <sz val="10"/>
        <rFont val="Verdana"/>
        <family val="2"/>
      </rPr>
      <t xml:space="preserve">Area: Sud e Isole (Abruzzo, Molise, Campania, Puglia, Basilicata, Calabria, Sardegna e Sicilia)
</t>
    </r>
    <r>
      <rPr>
        <i/>
        <sz val="10"/>
        <rFont val="Verdana"/>
        <family val="2"/>
      </rPr>
      <t>Imprese straniere: l'insieme delle imprese in cui partecipazione di persone non nate in Italia risulta complessivamente superiore al 50% mediando le composizioni di quote di partecipazione e cariche attribuite.</t>
    </r>
  </si>
  <si>
    <r>
      <rPr>
        <sz val="18"/>
        <color rgb="FFFFFFFF"/>
        <rFont val="Verdana"/>
        <family val="2"/>
      </rPr>
      <t>Tasso di sopravvivenza delle imprese iscritte negli anni 2015, 2016 e 2017 a uno, due e tre anni per forma giuridica</t>
    </r>
  </si>
  <si>
    <r>
      <rPr>
        <sz val="10"/>
        <rFont val="Verdana"/>
        <family val="2"/>
      </rPr>
      <t>Iscritte nel 2015</t>
    </r>
  </si>
  <si>
    <r>
      <rPr>
        <sz val="10"/>
        <rFont val="Verdana"/>
        <family val="2"/>
      </rPr>
      <t>Iscritte nel 2016</t>
    </r>
  </si>
  <si>
    <r>
      <rPr>
        <sz val="10"/>
        <rFont val="Verdana"/>
        <family val="2"/>
      </rPr>
      <t>Iscritte nel 2017</t>
    </r>
  </si>
  <si>
    <r>
      <rPr>
        <sz val="10"/>
        <color rgb="FF0070BF"/>
        <rFont val="Verdana"/>
        <family val="2"/>
      </rPr>
      <t>Totale</t>
    </r>
  </si>
  <si>
    <r>
      <rPr>
        <sz val="18"/>
        <color rgb="FFFFFFFF"/>
        <rFont val="Verdana"/>
        <family val="2"/>
      </rPr>
      <t>Tasso di sopravvivenza delle imprese iscritte negli anni 2015, 2016 e 2017 a uno, due e tre anni per settore economico</t>
    </r>
  </si>
  <si>
    <r>
      <rPr>
        <sz val="18"/>
        <color rgb="FFFFFFFF"/>
        <rFont val="Verdana"/>
        <family val="2"/>
      </rPr>
      <t>Imprese e addetti per tipologia e forma giuridica - Anno 2018 e variazioni percentuali</t>
    </r>
  </si>
  <si>
    <r>
      <rPr>
        <sz val="10"/>
        <rFont val="Verdana"/>
        <family val="2"/>
      </rPr>
      <t>Totale imprese</t>
    </r>
  </si>
  <si>
    <r>
      <rPr>
        <sz val="10"/>
        <rFont val="Verdana"/>
        <family val="2"/>
      </rPr>
      <t>Addetti</t>
    </r>
  </si>
  <si>
    <r>
      <rPr>
        <sz val="10"/>
        <rFont val="Verdana"/>
        <family val="2"/>
      </rPr>
      <t>Variazioni percentuali 4° 2018/4° 2017</t>
    </r>
  </si>
  <si>
    <r>
      <rPr>
        <sz val="10"/>
        <color rgb="FF0070BF"/>
        <rFont val="Verdana"/>
        <family val="2"/>
      </rPr>
      <t>DIPENDENTI</t>
    </r>
  </si>
  <si>
    <r>
      <rPr>
        <sz val="10"/>
        <color rgb="FF0070BF"/>
        <rFont val="Verdana"/>
        <family val="2"/>
      </rPr>
      <t>INDIPENDENTI</t>
    </r>
  </si>
  <si>
    <r>
      <rPr>
        <sz val="10"/>
        <rFont val="Verdana"/>
        <family val="2"/>
      </rPr>
      <t xml:space="preserve">Fonte: elaborazione dati INPS su imprese Registro Imprese - i dati riflettono gli addetti delle imprese "DEL TERRITORIO". Nel caso di imprese con localizzazioni fuori provincia, gli addetti si riferiscono al totale su tutto il territorio nazionale. </t>
    </r>
    <r>
      <rPr>
        <b/>
        <sz val="10"/>
        <rFont val="Verdana"/>
        <family val="2"/>
      </rPr>
      <t>Gli addetti del 2018 sono riferiti al 31 Dicembre 2018.</t>
    </r>
  </si>
  <si>
    <r>
      <rPr>
        <sz val="18"/>
        <color rgb="FFFFFFFF"/>
        <rFont val="Verdana"/>
        <family val="2"/>
      </rPr>
      <t>Imprese e addetti totali per settore economico - Anno 2018 e variazioni percentuali</t>
    </r>
  </si>
  <si>
    <r>
      <rPr>
        <sz val="10"/>
        <rFont val="Verdana"/>
        <family val="2"/>
      </rPr>
      <t>TOTALE IMPRESE</t>
    </r>
  </si>
  <si>
    <r>
      <rPr>
        <sz val="10"/>
        <rFont val="Verdana"/>
        <family val="2"/>
      </rPr>
      <t>ADDETTI TOTALI</t>
    </r>
  </si>
  <si>
    <r>
      <rPr>
        <sz val="10"/>
        <rFont val="Verdana"/>
        <family val="2"/>
      </rPr>
      <t xml:space="preserve">Fonte: elaborazione dati INPS su imprese Registro Imprese - i dati riflettono gli addetti delle imprese "DEL TERRITORIO". Nel caso di imprese con localizzazioni fuori provincia, gli addetti si riferiscono al totale su tutto il territorio nazionale.
</t>
    </r>
    <r>
      <rPr>
        <b/>
        <sz val="10"/>
        <rFont val="Verdana"/>
        <family val="2"/>
      </rPr>
      <t>Gli addetti del 2018 sono riferiti al 31 Dicembre 2018.</t>
    </r>
  </si>
  <si>
    <r>
      <rPr>
        <sz val="18"/>
        <color rgb="FFFFFFFF"/>
        <rFont val="Verdana"/>
        <family val="2"/>
      </rPr>
      <t xml:space="preserve">Imprese e addetti </t>
    </r>
    <r>
      <rPr>
        <b/>
        <sz val="18"/>
        <color rgb="FFFFFFFF"/>
        <rFont val="Verdana"/>
        <family val="2"/>
      </rPr>
      <t xml:space="preserve">dipendenti </t>
    </r>
    <r>
      <rPr>
        <sz val="18"/>
        <color rgb="FFFFFFFF"/>
        <rFont val="Verdana"/>
        <family val="2"/>
      </rPr>
      <t>per settore economico Anno 2018 e variazioni percentuali</t>
    </r>
  </si>
  <si>
    <r>
      <rPr>
        <sz val="10"/>
        <rFont val="Verdana"/>
        <family val="2"/>
      </rPr>
      <t>ADDETTI DIPENDENTI</t>
    </r>
  </si>
  <si>
    <r>
      <rPr>
        <sz val="18"/>
        <color rgb="FFFFFFFF"/>
        <rFont val="Verdana"/>
        <family val="2"/>
      </rPr>
      <t xml:space="preserve">Imprese e addetti </t>
    </r>
    <r>
      <rPr>
        <b/>
        <sz val="18"/>
        <color rgb="FFFFFFFF"/>
        <rFont val="Verdana"/>
        <family val="2"/>
      </rPr>
      <t xml:space="preserve">indipendenti </t>
    </r>
    <r>
      <rPr>
        <sz val="18"/>
        <color rgb="FFFFFFFF"/>
        <rFont val="Verdana"/>
        <family val="2"/>
      </rPr>
      <t>per settore economico Anno 2018 e variazioni percentuali</t>
    </r>
  </si>
  <si>
    <r>
      <rPr>
        <sz val="10"/>
        <rFont val="Verdana"/>
        <family val="2"/>
      </rPr>
      <t>ADDETTI INDIPENDENTI</t>
    </r>
  </si>
  <si>
    <r>
      <rPr>
        <sz val="24"/>
        <color rgb="FFFFFFFF"/>
        <rFont val="Arial"/>
        <family val="2"/>
      </rPr>
      <t>Note per la “lettura” dei report</t>
    </r>
  </si>
  <si>
    <r>
      <rPr>
        <b/>
        <sz val="18"/>
        <color rgb="FF00007E"/>
        <rFont val="Trebuchet MS"/>
        <family val="2"/>
      </rPr>
      <t>Report strutturali</t>
    </r>
  </si>
  <si>
    <r>
      <rPr>
        <sz val="24"/>
        <color rgb="FFFFFFFF"/>
        <rFont val="Arial"/>
        <family val="2"/>
      </rPr>
      <t>Glossario</t>
    </r>
  </si>
  <si>
    <r>
      <rPr>
        <b/>
        <sz val="11"/>
        <rFont val="Trebuchet MS"/>
        <family val="2"/>
      </rPr>
      <t xml:space="preserve">Imprese attive                            </t>
    </r>
    <r>
      <rPr>
        <sz val="11"/>
        <rFont val="Arial"/>
        <family val="2"/>
      </rPr>
      <t xml:space="preserve">L’insieme delle imprese registrate che risultano avere almeno un'attività economica in esercizio e non avere procedure
</t>
    </r>
    <r>
      <rPr>
        <sz val="11"/>
        <rFont val="Arial"/>
        <family val="2"/>
      </rPr>
      <t>concorsuali o di liquidazione nel periodo considerato.</t>
    </r>
  </si>
  <si>
    <r>
      <rPr>
        <b/>
        <sz val="11"/>
        <rFont val="Trebuchet MS"/>
        <family val="2"/>
      </rPr>
      <t xml:space="preserve">Imprese classificate                     </t>
    </r>
    <r>
      <rPr>
        <sz val="11"/>
        <rFont val="Arial"/>
        <family val="2"/>
      </rPr>
      <t>L’insieme delle imprese registrate con un codice di attività economica associato.</t>
    </r>
  </si>
  <si>
    <r>
      <rPr>
        <b/>
        <sz val="11"/>
        <rFont val="Trebuchet MS"/>
        <family val="2"/>
      </rPr>
      <t xml:space="preserve">Area                                         </t>
    </r>
    <r>
      <rPr>
        <sz val="11"/>
        <rFont val="Arial"/>
        <family val="2"/>
      </rPr>
      <t xml:space="preserve">L’Italia risulta così suddivisa
</t>
    </r>
    <r>
      <rPr>
        <sz val="11"/>
        <rFont val="Symbol"/>
        <family val="1"/>
      </rPr>
      <t></t>
    </r>
    <r>
      <rPr>
        <sz val="11"/>
        <rFont val="Times New Roman"/>
        <family val="1"/>
      </rPr>
      <t xml:space="preserve">        </t>
    </r>
    <r>
      <rPr>
        <sz val="11"/>
        <rFont val="Arial"/>
        <family val="2"/>
      </rPr>
      <t xml:space="preserve">Nord-Ovest (Piemonte, Valle d’Aosta, Lombardia e Liguria)
</t>
    </r>
    <r>
      <rPr>
        <sz val="11"/>
        <rFont val="Symbol"/>
        <family val="1"/>
      </rPr>
      <t></t>
    </r>
    <r>
      <rPr>
        <sz val="11"/>
        <rFont val="Times New Roman"/>
        <family val="1"/>
      </rPr>
      <t xml:space="preserve">        </t>
    </r>
    <r>
      <rPr>
        <sz val="11"/>
        <rFont val="Arial"/>
        <family val="2"/>
      </rPr>
      <t xml:space="preserve">Nord-Est (Trentino-Alto Adige, Friuli Venezia Giulia, Veneto e Emilia-Romagna)
</t>
    </r>
    <r>
      <rPr>
        <sz val="11"/>
        <rFont val="Symbol"/>
        <family val="1"/>
      </rPr>
      <t></t>
    </r>
    <r>
      <rPr>
        <sz val="11"/>
        <rFont val="Times New Roman"/>
        <family val="1"/>
      </rPr>
      <t xml:space="preserve">        </t>
    </r>
    <r>
      <rPr>
        <sz val="11"/>
        <rFont val="Arial"/>
        <family val="2"/>
      </rPr>
      <t xml:space="preserve">Centro (Toscana, Umbria, Marche e Lazio)
</t>
    </r>
    <r>
      <rPr>
        <sz val="11"/>
        <rFont val="Symbol"/>
        <family val="1"/>
      </rPr>
      <t></t>
    </r>
    <r>
      <rPr>
        <sz val="11"/>
        <rFont val="Times New Roman"/>
        <family val="1"/>
      </rPr>
      <t xml:space="preserve">        </t>
    </r>
    <r>
      <rPr>
        <sz val="11"/>
        <rFont val="Arial"/>
        <family val="2"/>
      </rPr>
      <t>Sud e Isole (Abruzzo, Molise, Campania, Puglia, Basilicata, Calabria, Sicilia e Sardegna)</t>
    </r>
  </si>
  <si>
    <r>
      <rPr>
        <b/>
        <sz val="11"/>
        <rFont val="Trebuchet MS"/>
        <family val="2"/>
      </rPr>
      <t xml:space="preserve">Tasso annuo di crescita
</t>
    </r>
    <r>
      <rPr>
        <b/>
        <sz val="11"/>
        <rFont val="Trebuchet MS"/>
        <family val="2"/>
      </rPr>
      <t>composto (CAGR)</t>
    </r>
  </si>
  <si>
    <r>
      <rPr>
        <sz val="11"/>
        <rFont val="Arial"/>
        <family val="2"/>
      </rPr>
      <t xml:space="preserve">E’ un indice che rappresenta il tasso di crescita medio di un certo valore in un dato arco di tempo.
</t>
    </r>
    <r>
      <rPr>
        <sz val="11"/>
        <rFont val="Arial"/>
        <family val="2"/>
      </rPr>
      <t xml:space="preserve">Viene calcolato secondo la formula seguente:
</t>
    </r>
    <r>
      <rPr>
        <vertAlign val="superscript"/>
        <sz val="11"/>
        <rFont val="Arial"/>
        <family val="2"/>
      </rPr>
      <t xml:space="preserve">dove </t>
    </r>
    <r>
      <rPr>
        <i/>
        <vertAlign val="superscript"/>
        <sz val="11"/>
        <rFont val="Trebuchet MS"/>
        <family val="2"/>
      </rPr>
      <t>V</t>
    </r>
    <r>
      <rPr>
        <vertAlign val="superscript"/>
        <sz val="11"/>
        <rFont val="Arial"/>
        <family val="2"/>
      </rPr>
      <t>(</t>
    </r>
    <r>
      <rPr>
        <i/>
        <vertAlign val="superscript"/>
        <sz val="11"/>
        <rFont val="Trebuchet MS"/>
        <family val="2"/>
      </rPr>
      <t>t</t>
    </r>
    <r>
      <rPr>
        <sz val="6"/>
        <rFont val="Arial"/>
        <family val="2"/>
      </rPr>
      <t>0</t>
    </r>
    <r>
      <rPr>
        <vertAlign val="superscript"/>
        <sz val="11"/>
        <rFont val="Arial"/>
        <family val="2"/>
      </rPr>
      <t xml:space="preserve">) è il valore iniziale della variabile, </t>
    </r>
    <r>
      <rPr>
        <i/>
        <vertAlign val="superscript"/>
        <sz val="11"/>
        <rFont val="Trebuchet MS"/>
        <family val="2"/>
      </rPr>
      <t>V</t>
    </r>
    <r>
      <rPr>
        <vertAlign val="superscript"/>
        <sz val="11"/>
        <rFont val="Arial"/>
        <family val="2"/>
      </rPr>
      <t>(</t>
    </r>
    <r>
      <rPr>
        <i/>
        <vertAlign val="superscript"/>
        <sz val="11"/>
        <rFont val="Trebuchet MS"/>
        <family val="2"/>
      </rPr>
      <t>t</t>
    </r>
    <r>
      <rPr>
        <i/>
        <sz val="6"/>
        <rFont val="Trebuchet MS"/>
        <family val="2"/>
      </rPr>
      <t>n</t>
    </r>
    <r>
      <rPr>
        <vertAlign val="superscript"/>
        <sz val="11"/>
        <rFont val="Arial"/>
        <family val="2"/>
      </rPr>
      <t>) il valore finale e (</t>
    </r>
    <r>
      <rPr>
        <i/>
        <vertAlign val="superscript"/>
        <sz val="11"/>
        <rFont val="Trebuchet MS"/>
        <family val="2"/>
      </rPr>
      <t>t</t>
    </r>
    <r>
      <rPr>
        <i/>
        <sz val="6"/>
        <rFont val="Trebuchet MS"/>
        <family val="2"/>
      </rPr>
      <t>n</t>
    </r>
    <r>
      <rPr>
        <vertAlign val="superscript"/>
        <sz val="11"/>
        <rFont val="Arial"/>
        <family val="2"/>
      </rPr>
      <t>−</t>
    </r>
    <r>
      <rPr>
        <i/>
        <vertAlign val="superscript"/>
        <sz val="11"/>
        <rFont val="Trebuchet MS"/>
        <family val="2"/>
      </rPr>
      <t>t</t>
    </r>
    <r>
      <rPr>
        <sz val="6"/>
        <rFont val="Arial"/>
        <family val="2"/>
      </rPr>
      <t>0</t>
    </r>
    <r>
      <rPr>
        <vertAlign val="superscript"/>
        <sz val="11"/>
        <rFont val="Arial"/>
        <family val="2"/>
      </rPr>
      <t>) il numero di anni del periodo considerato.</t>
    </r>
  </si>
  <si>
    <r>
      <rPr>
        <b/>
        <i/>
        <sz val="11"/>
        <rFont val="Trebuchet MS"/>
        <family val="2"/>
      </rPr>
      <t>Settore</t>
    </r>
  </si>
  <si>
    <r>
      <rPr>
        <b/>
        <i/>
        <sz val="11"/>
        <rFont val="Trebuchet MS"/>
        <family val="2"/>
      </rPr>
      <t>Sezioni di attività economica comprese</t>
    </r>
  </si>
  <si>
    <r>
      <rPr>
        <i/>
        <sz val="11"/>
        <rFont val="Trebuchet MS"/>
        <family val="2"/>
      </rPr>
      <t>Agricoltura</t>
    </r>
  </si>
  <si>
    <r>
      <rPr>
        <i/>
        <sz val="11"/>
        <rFont val="Trebuchet MS"/>
        <family val="2"/>
      </rPr>
      <t>Attività manifatturiere</t>
    </r>
  </si>
  <si>
    <r>
      <rPr>
        <sz val="11"/>
        <rFont val="Arial"/>
        <family val="2"/>
      </rPr>
      <t>Fornitura</t>
    </r>
  </si>
  <si>
    <r>
      <rPr>
        <sz val="11"/>
        <rFont val="Arial"/>
        <family val="2"/>
      </rPr>
      <t>di</t>
    </r>
  </si>
  <si>
    <r>
      <rPr>
        <sz val="11"/>
        <rFont val="Arial"/>
        <family val="2"/>
      </rPr>
      <t>acqua;</t>
    </r>
  </si>
  <si>
    <r>
      <rPr>
        <sz val="11"/>
        <rFont val="Arial"/>
        <family val="2"/>
      </rPr>
      <t>reti</t>
    </r>
  </si>
  <si>
    <r>
      <rPr>
        <sz val="11"/>
        <rFont val="Arial"/>
        <family val="2"/>
      </rPr>
      <t>fognarie,    attività    di    gestione</t>
    </r>
  </si>
  <si>
    <r>
      <rPr>
        <sz val="11"/>
        <rFont val="Arial"/>
        <family val="2"/>
      </rPr>
      <t>dei</t>
    </r>
  </si>
  <si>
    <r>
      <rPr>
        <i/>
        <sz val="11"/>
        <rFont val="Trebuchet MS"/>
        <family val="2"/>
      </rPr>
      <t>Costruzioni</t>
    </r>
  </si>
  <si>
    <r>
      <rPr>
        <i/>
        <sz val="11"/>
        <rFont val="Trebuchet MS"/>
        <family val="2"/>
      </rPr>
      <t>Commercio</t>
    </r>
  </si>
  <si>
    <r>
      <rPr>
        <sz val="11"/>
        <rFont val="Arial"/>
        <family val="2"/>
      </rPr>
      <t>Commercio</t>
    </r>
  </si>
  <si>
    <r>
      <rPr>
        <sz val="11"/>
        <rFont val="Arial"/>
        <family val="2"/>
      </rPr>
      <t>all'ingrosso</t>
    </r>
  </si>
  <si>
    <r>
      <rPr>
        <sz val="11"/>
        <rFont val="Arial"/>
        <family val="2"/>
      </rPr>
      <t>e</t>
    </r>
  </si>
  <si>
    <r>
      <rPr>
        <i/>
        <sz val="11"/>
        <rFont val="Trebuchet MS"/>
        <family val="2"/>
      </rPr>
      <t>Trasporti</t>
    </r>
  </si>
  <si>
    <r>
      <rPr>
        <i/>
        <sz val="11"/>
        <rFont val="Trebuchet MS"/>
        <family val="2"/>
      </rPr>
      <t>Servizi alle imprese</t>
    </r>
  </si>
  <si>
    <r>
      <rPr>
        <i/>
        <sz val="11"/>
        <rFont val="Trebuchet MS"/>
        <family val="2"/>
      </rPr>
      <t>Altri settori</t>
    </r>
  </si>
  <si>
    <r>
      <rPr>
        <b/>
        <sz val="11"/>
        <rFont val="Trebuchet MS"/>
        <family val="2"/>
      </rPr>
      <t xml:space="preserve">Imprese femminili                      </t>
    </r>
    <r>
      <rPr>
        <sz val="11"/>
        <rFont val="Arial"/>
        <family val="2"/>
      </rPr>
      <t>L’insieme   delle   imprese   la   cui   partecipazione   di   genere   risulta   complessivamente   superiore   al   50% mediando   le</t>
    </r>
  </si>
  <si>
    <r>
      <rPr>
        <b/>
        <sz val="11"/>
        <rFont val="Trebuchet MS"/>
        <family val="2"/>
      </rPr>
      <t xml:space="preserve">Imprese giovanili                        </t>
    </r>
    <r>
      <rPr>
        <sz val="11"/>
        <rFont val="Arial"/>
        <family val="2"/>
      </rPr>
      <t xml:space="preserve">L’insieme delle imprese in cui  partecipazione di  persone “fino a 35 anni” risulta complessivamente superiore al 50%
</t>
    </r>
    <r>
      <rPr>
        <sz val="11"/>
        <rFont val="Arial"/>
        <family val="2"/>
      </rPr>
      <t>mediando le composizioni di quote di partecipazione e cariche attribuite.</t>
    </r>
  </si>
  <si>
    <r>
      <rPr>
        <b/>
        <sz val="11"/>
        <rFont val="Trebuchet MS"/>
        <family val="2"/>
      </rPr>
      <t xml:space="preserve">Imprese straniere                       </t>
    </r>
    <r>
      <rPr>
        <sz val="11"/>
        <rFont val="Arial"/>
        <family val="2"/>
      </rPr>
      <t xml:space="preserve">L’insieme delle imprese in cui partecipazione di persone non nate in Italia risulta complessivamente superiore al 50%
</t>
    </r>
    <r>
      <rPr>
        <sz val="11"/>
        <rFont val="Arial"/>
        <family val="2"/>
      </rPr>
      <t>mediando le composizioni di quote di partecipazione e cariche attribuite.</t>
    </r>
  </si>
  <si>
    <r>
      <rPr>
        <b/>
        <sz val="11"/>
        <rFont val="Trebuchet MS"/>
        <family val="2"/>
      </rPr>
      <t xml:space="preserve">Iscrizioni                                   </t>
    </r>
    <r>
      <rPr>
        <sz val="11"/>
        <rFont val="Arial"/>
        <family val="2"/>
      </rPr>
      <t>Numero di tutte le operazioni d'iscrizione effettuate nel periodo considerato.</t>
    </r>
  </si>
  <si>
    <r>
      <rPr>
        <b/>
        <sz val="11"/>
        <rFont val="Trebuchet MS"/>
        <family val="2"/>
      </rPr>
      <t xml:space="preserve">Cessazioni                                 </t>
    </r>
    <r>
      <rPr>
        <sz val="11"/>
        <rFont val="Arial"/>
        <family val="2"/>
      </rPr>
      <t>Numero di tutte le operazioni di cessazione di impresa avvenute nel periodo considerato.</t>
    </r>
  </si>
  <si>
    <r>
      <rPr>
        <b/>
        <sz val="11"/>
        <rFont val="Trebuchet MS"/>
        <family val="2"/>
      </rPr>
      <t xml:space="preserve">Addetti                                     </t>
    </r>
    <r>
      <rPr>
        <sz val="11"/>
        <rFont val="Arial"/>
        <family val="2"/>
      </rPr>
      <t>Sono considerati tutti i soggetti previdenziali appartenenti ad una delle seguenti tipologie: dipendenti e indipendenti agricoli   e   coltivatori   diretti,   artigiani,   commercianti.   Il   dato   fa   riferimento   alle   informazioni   ricevute direttamente dall’INPS.</t>
    </r>
  </si>
  <si>
    <r>
      <rPr>
        <b/>
        <sz val="11"/>
        <rFont val="Trebuchet MS"/>
        <family val="2"/>
      </rPr>
      <t xml:space="preserve">Localizzazioni                             </t>
    </r>
    <r>
      <rPr>
        <sz val="11"/>
        <rFont val="Arial"/>
        <family val="2"/>
      </rPr>
      <t>L’insieme di Sedi e Unità locali presenti nel territorio oggetto dell’analisi.</t>
    </r>
  </si>
  <si>
    <r>
      <rPr>
        <b/>
        <sz val="11"/>
        <rFont val="Trebuchet MS"/>
        <family val="2"/>
      </rPr>
      <t xml:space="preserve">Unità locale                               </t>
    </r>
    <r>
      <rPr>
        <sz val="11"/>
        <rFont val="Arial"/>
        <family val="2"/>
      </rPr>
      <t xml:space="preserve">Le imprese possono essere istituite ed operare in unico luogo, ovvero in luoghi diversi mediante varie unità locali. Nel Re- gistro delle Imprese l'unità locale potrà essere ubicata nella provincia della CCIAA (unità locale in provincia) oppure in al- tra provincia (unità locale fuori provincia).
</t>
    </r>
    <r>
      <rPr>
        <b/>
        <vertAlign val="subscript"/>
        <sz val="16"/>
        <rFont val="Arial"/>
        <family val="2"/>
      </rPr>
      <t>“</t>
    </r>
    <r>
      <rPr>
        <b/>
        <vertAlign val="subscript"/>
        <sz val="16"/>
        <rFont val="Trebuchet MS"/>
        <family val="2"/>
      </rPr>
      <t>.</t>
    </r>
    <r>
      <rPr>
        <b/>
        <vertAlign val="subscript"/>
        <sz val="16"/>
        <rFont val="Arial"/>
        <family val="2"/>
      </rPr>
      <t xml:space="preserve">”                                </t>
    </r>
    <r>
      <rPr>
        <sz val="11"/>
        <rFont val="Arial"/>
        <family val="2"/>
      </rPr>
      <t>Il simbolo del punto indica un dato assente o non calcolabile.</t>
    </r>
  </si>
  <si>
    <t>Fonte: Infocamere</t>
  </si>
  <si>
    <r>
      <rPr>
        <b/>
        <sz val="14"/>
        <rFont val="Trebuchet MS"/>
        <family val="2"/>
      </rPr>
      <t>5. I</t>
    </r>
    <r>
      <rPr>
        <b/>
        <sz val="10"/>
        <rFont val="Trebuchet MS"/>
        <family val="2"/>
      </rPr>
      <t>MPRESE ATTIVE E REGISTRATE PER FORMA GIURIDICA</t>
    </r>
    <r>
      <rPr>
        <b/>
        <sz val="14"/>
        <rFont val="Trebuchet MS"/>
        <family val="2"/>
      </rPr>
      <t xml:space="preserve">. </t>
    </r>
    <r>
      <rPr>
        <b/>
        <sz val="10"/>
        <rFont val="Trebuchet MS"/>
        <family val="2"/>
      </rPr>
      <t xml:space="preserve">ULTIMO ANNO E TASSI DI CRESCITA ULTIMI 5 ANNI
</t>
    </r>
    <r>
      <rPr>
        <sz val="11"/>
        <rFont val="Arial"/>
        <family val="2"/>
      </rPr>
      <t>Evidenzia la “solidità” del sistema delle imprese della provincia in termini di struttura societaria. Illustra tra l’altro il rilievo di consorzi, cooperative e altre forme societarie e il peso delle società di capitali rispetto a quello delle società di persone e delle imprese individuali. I valori relativi ai tassi di crescita indicano l’evoluzione congiunturale (ultimo anno) e strutturale (ultimi 5 anni) del fenomeno osservato.</t>
    </r>
  </si>
  <si>
    <r>
      <rPr>
        <b/>
        <sz val="14"/>
        <rFont val="Trebuchet MS"/>
        <family val="2"/>
      </rPr>
      <t>6. I</t>
    </r>
    <r>
      <rPr>
        <b/>
        <sz val="10"/>
        <rFont val="Trebuchet MS"/>
        <family val="2"/>
      </rPr>
      <t>MPRESE ATTIVE E REGISTRATE PER SETTORE ECONOMICO</t>
    </r>
    <r>
      <rPr>
        <b/>
        <sz val="14"/>
        <rFont val="Trebuchet MS"/>
        <family val="2"/>
      </rPr>
      <t xml:space="preserve">. </t>
    </r>
    <r>
      <rPr>
        <b/>
        <sz val="10"/>
        <rFont val="Trebuchet MS"/>
        <family val="2"/>
      </rPr>
      <t xml:space="preserve">ULTIMO ANNO E TASSI DI CRESCITA ANNUALE COMPOSTO
</t>
    </r>
    <r>
      <rPr>
        <sz val="11"/>
        <rFont val="Arial"/>
        <family val="2"/>
      </rPr>
      <t>Descrive l’articolazione settoriale del sistema economico della provincia in funzione della distribuzione delle imprese (attive e registrate) per macrosettori di attività, evidenziandone anche l’evoluzione congiunturale.</t>
    </r>
  </si>
  <si>
    <r>
      <rPr>
        <b/>
        <sz val="14"/>
        <rFont val="Trebuchet MS"/>
        <family val="2"/>
      </rPr>
      <t>7. I</t>
    </r>
    <r>
      <rPr>
        <b/>
        <sz val="10"/>
        <rFont val="Trebuchet MS"/>
        <family val="2"/>
      </rPr>
      <t xml:space="preserve">NCIDENZA PERCENTUALE DELLE IMPRESE ATTIVE E REGISTRATE PER FORMA GIURIDICA E RIPARTIZIONE GEOGRAFICA </t>
    </r>
    <r>
      <rPr>
        <b/>
        <sz val="14"/>
        <rFont val="Arial"/>
        <family val="2"/>
      </rPr>
      <t xml:space="preserve">– </t>
    </r>
    <r>
      <rPr>
        <b/>
        <sz val="10"/>
        <rFont val="Trebuchet MS"/>
        <family val="2"/>
      </rPr>
      <t xml:space="preserve">ULTIMO DECENNIO
</t>
    </r>
    <r>
      <rPr>
        <sz val="11"/>
        <rFont val="Arial"/>
        <family val="2"/>
      </rPr>
      <t>Illustra la solidità del sistema produttivo della provincia in termini di struttura societaria (e in particolare, sul piano del rilievo delle società di capitali rispetto al totale), confrontando la situazione attuale e l’evoluzione di lungo termine nella provincia con quella in altri ambiti territoriali rilevanti (regione, macroarea regionale, Italia).</t>
    </r>
  </si>
  <si>
    <r>
      <rPr>
        <b/>
        <sz val="14"/>
        <rFont val="Trebuchet MS"/>
        <family val="2"/>
      </rPr>
      <t>8. I</t>
    </r>
    <r>
      <rPr>
        <b/>
        <sz val="10"/>
        <rFont val="Trebuchet MS"/>
        <family val="2"/>
      </rPr>
      <t>NCIDENZA PERCENTUALE DELLE IMPRESE ATTIVE E REGISTRATE PER SETTORE ECONOMICO</t>
    </r>
    <r>
      <rPr>
        <b/>
        <sz val="14"/>
        <rFont val="Trebuchet MS"/>
        <family val="2"/>
      </rPr>
      <t>. C</t>
    </r>
    <r>
      <rPr>
        <b/>
        <sz val="10"/>
        <rFont val="Trebuchet MS"/>
        <family val="2"/>
      </rPr>
      <t xml:space="preserve">ONFRONTO TERRITORIALE ULTIMO </t>
    </r>
    <r>
      <rPr>
        <b/>
        <sz val="14"/>
        <rFont val="Trebuchet MS"/>
        <family val="2"/>
      </rPr>
      <t>A</t>
    </r>
    <r>
      <rPr>
        <b/>
        <sz val="10"/>
        <rFont val="Trebuchet MS"/>
        <family val="2"/>
      </rPr>
      <t xml:space="preserve">NNO
</t>
    </r>
    <r>
      <rPr>
        <sz val="11"/>
        <rFont val="Arial"/>
        <family val="2"/>
      </rPr>
      <t>Confronta l’articolazione settoriale del sistema economico di una provincia in funzione della distribuzione delle imprese attive e registrate per macrosettori con quella in altri ambiti territoriali rilevanti (regione, macroarea regionale, Italia).</t>
    </r>
  </si>
  <si>
    <r>
      <rPr>
        <b/>
        <sz val="14"/>
        <rFont val="Trebuchet MS"/>
        <family val="2"/>
      </rPr>
      <t>9. I</t>
    </r>
    <r>
      <rPr>
        <b/>
        <sz val="10"/>
        <rFont val="Trebuchet MS"/>
        <family val="2"/>
      </rPr>
      <t xml:space="preserve">NCIDENZA PERCENTUALE DELLE IMPRESE REGISTRATE PER TIPO IMPRESA E FORMA GIURIDICA SUL TOTALE IMPRESE DEL TERRITORIO </t>
    </r>
    <r>
      <rPr>
        <b/>
        <sz val="14"/>
        <rFont val="Arial"/>
        <family val="2"/>
      </rPr>
      <t xml:space="preserve">– </t>
    </r>
    <r>
      <rPr>
        <b/>
        <sz val="10"/>
        <rFont val="Trebuchet MS"/>
        <family val="2"/>
      </rPr>
      <t xml:space="preserve">ULTIMO </t>
    </r>
    <r>
      <rPr>
        <b/>
        <sz val="14"/>
        <rFont val="Trebuchet MS"/>
        <family val="2"/>
      </rPr>
      <t>A</t>
    </r>
    <r>
      <rPr>
        <b/>
        <sz val="10"/>
        <rFont val="Trebuchet MS"/>
        <family val="2"/>
      </rPr>
      <t xml:space="preserve">NNO
</t>
    </r>
    <r>
      <rPr>
        <sz val="11"/>
        <rFont val="Arial"/>
        <family val="2"/>
      </rPr>
      <t>Indica il peso dell’imprenditoria “femminile”, “giovanile” e “straniera” sul totale delle aziende della provincia, evidenziandone il rilievo nell’ambito delle principali forme societarie (società di capitali, di persone e ditte individuali).</t>
    </r>
  </si>
  <si>
    <r>
      <rPr>
        <b/>
        <sz val="14"/>
        <rFont val="Trebuchet MS"/>
        <family val="2"/>
      </rPr>
      <t>10/11/12 . I</t>
    </r>
    <r>
      <rPr>
        <b/>
        <sz val="10"/>
        <rFont val="Trebuchet MS"/>
        <family val="2"/>
      </rPr>
      <t>NCIDENZA PERCENTUALE DELLE IMPRESE REGISTRATE PER TIPO DI IMPRESA E SETTORE ECONOMICO</t>
    </r>
    <r>
      <rPr>
        <b/>
        <sz val="14"/>
        <rFont val="Trebuchet MS"/>
        <family val="2"/>
      </rPr>
      <t>. C</t>
    </r>
    <r>
      <rPr>
        <b/>
        <sz val="10"/>
        <rFont val="Trebuchet MS"/>
        <family val="2"/>
      </rPr>
      <t xml:space="preserve">ONFRONTO TERRITORIALE ULTIMO </t>
    </r>
    <r>
      <rPr>
        <b/>
        <sz val="14"/>
        <rFont val="Trebuchet MS"/>
        <family val="2"/>
      </rPr>
      <t>A</t>
    </r>
    <r>
      <rPr>
        <b/>
        <sz val="10"/>
        <rFont val="Trebuchet MS"/>
        <family val="2"/>
      </rPr>
      <t xml:space="preserve">NNO
CORRENTE
</t>
    </r>
    <r>
      <rPr>
        <sz val="11"/>
        <rFont val="Arial"/>
        <family val="2"/>
      </rPr>
      <t>Indica il   peso  dell’imprenditoria “femminile”,  “giovanile” e  “straniera”  sul   totale  delle  aziende  della provincia, evidenziandone il   rilievo  nell’ambito dei macrosettori  economici.   Consente  anche  di   valutare   il  fenomeno  osservato  attraverso  il  confronto  dei  valori   della  provincia   con  quell</t>
    </r>
  </si>
  <si>
    <r>
      <rPr>
        <b/>
        <sz val="14"/>
        <rFont val="Trebuchet MS"/>
        <family val="2"/>
      </rPr>
      <t>13/14. T</t>
    </r>
    <r>
      <rPr>
        <b/>
        <sz val="10"/>
        <rFont val="Trebuchet MS"/>
        <family val="2"/>
      </rPr>
      <t>ASSO DI SOPRAVVIVENZA DELLE IMPRESE A UNO</t>
    </r>
    <r>
      <rPr>
        <b/>
        <sz val="14"/>
        <rFont val="Trebuchet MS"/>
        <family val="2"/>
      </rPr>
      <t xml:space="preserve">, </t>
    </r>
    <r>
      <rPr>
        <b/>
        <sz val="10"/>
        <rFont val="Trebuchet MS"/>
        <family val="2"/>
      </rPr>
      <t>DUE E TRE ANNI</t>
    </r>
    <r>
      <rPr>
        <b/>
        <sz val="14"/>
        <rFont val="Trebuchet MS"/>
        <family val="2"/>
      </rPr>
      <t xml:space="preserve">, </t>
    </r>
    <r>
      <rPr>
        <b/>
        <sz val="10"/>
        <rFont val="Trebuchet MS"/>
        <family val="2"/>
      </rPr>
      <t xml:space="preserve">PER FORMA GIURIDICA E SETTORE ECONOMICO
</t>
    </r>
    <r>
      <rPr>
        <sz val="11"/>
        <rFont val="Arial"/>
        <family val="2"/>
      </rPr>
      <t>Confronta, per tipo di natura giuridica e settore economico, il tasso di sopravvivenza del sistema delle imprese, presentando l’evoluzione strutturale del fenomeno. Il tasso di sopravvivenza delle tavole è calcolato sul numero delle imprese attive nate nel triennio precedente    e che risultano ancora vive uno, o tre anni dopo.</t>
    </r>
  </si>
  <si>
    <r>
      <rPr>
        <b/>
        <sz val="14"/>
        <rFont val="Trebuchet MS"/>
        <family val="2"/>
      </rPr>
      <t>15. I</t>
    </r>
    <r>
      <rPr>
        <b/>
        <sz val="10"/>
        <rFont val="Trebuchet MS"/>
        <family val="2"/>
      </rPr>
      <t xml:space="preserve">MPRESE E ADDETTI PER TIPOLOGIA E FORMA GIURIDICA </t>
    </r>
    <r>
      <rPr>
        <b/>
        <sz val="14"/>
        <rFont val="Arial"/>
        <family val="2"/>
      </rPr>
      <t xml:space="preserve">– </t>
    </r>
    <r>
      <rPr>
        <b/>
        <sz val="10"/>
        <rFont val="Trebuchet MS"/>
        <family val="2"/>
      </rPr>
      <t xml:space="preserve">ULTIMO </t>
    </r>
    <r>
      <rPr>
        <b/>
        <sz val="14"/>
        <rFont val="Trebuchet MS"/>
        <family val="2"/>
      </rPr>
      <t>A</t>
    </r>
    <r>
      <rPr>
        <b/>
        <sz val="10"/>
        <rFont val="Trebuchet MS"/>
        <family val="2"/>
      </rPr>
      <t xml:space="preserve">NNO E VARIAZIONI PERCENTUALI
</t>
    </r>
    <r>
      <rPr>
        <sz val="11"/>
        <rFont val="Arial"/>
        <family val="2"/>
      </rPr>
      <t>Illustra    l’occupazione    creata    in    termini    di    dipendenti    e    indipendenti    (titolari,    soci    e    collaboratori)    dalle    imprese    registrate    nella provincia,   ma   non necessariamente creata “nella” provincia, distinguendo tali imprese per tipologie di forma societaria. Evidenziando la capacità delle imprese registrate nella provincia di generare posti di lavoro, offre un valore rappresentativo della loro capacità di sviluppo; indica in maniera invece solo parziale l’evoluzione dell’occupazione creata dalle imprese nella provincia. La tavola riporta il valore assoluto più recente e la sua variazione di breve termine (rispetto all’anno precedente).</t>
    </r>
  </si>
  <si>
    <r>
      <rPr>
        <b/>
        <sz val="14"/>
        <rFont val="Trebuchet MS"/>
        <family val="2"/>
      </rPr>
      <t>16/17/18. I</t>
    </r>
    <r>
      <rPr>
        <b/>
        <sz val="10"/>
        <rFont val="Trebuchet MS"/>
        <family val="2"/>
      </rPr>
      <t xml:space="preserve">MPRESE E ADDETTI PER SETTORE ECONOMICO    </t>
    </r>
    <r>
      <rPr>
        <b/>
        <sz val="14"/>
        <rFont val="Arial"/>
        <family val="2"/>
      </rPr>
      <t xml:space="preserve">– </t>
    </r>
    <r>
      <rPr>
        <b/>
        <sz val="10"/>
        <rFont val="Trebuchet MS"/>
        <family val="2"/>
      </rPr>
      <t xml:space="preserve">ULTIMO </t>
    </r>
    <r>
      <rPr>
        <b/>
        <sz val="14"/>
        <rFont val="Trebuchet MS"/>
        <family val="2"/>
      </rPr>
      <t>A</t>
    </r>
    <r>
      <rPr>
        <b/>
        <sz val="10"/>
        <rFont val="Trebuchet MS"/>
        <family val="2"/>
      </rPr>
      <t xml:space="preserve">NNO E VARIAZIONE PERCENTUALI
</t>
    </r>
    <r>
      <rPr>
        <sz val="11"/>
        <rFont val="Arial"/>
        <family val="2"/>
      </rPr>
      <t>Illustra l’occupazione totale in termini di dipendenti e indipendenti (titolari, soci e collaboratori) creata dalle imprese registrate nella provincia, ma non necessariamente   creata   “nella”   provincia,   distinguendo   le   imprese   e   quindi   l’occupazione   creata   in   relazione   ai   macrosettori     di   attività economica. Evidenzia il valore assoluto più recente e la sua variazione di breve termine (rispetto all’anno precedente).</t>
    </r>
  </si>
  <si>
    <t xml:space="preserve"> Agricoltura, silvicoltura e pesca</t>
  </si>
  <si>
    <t xml:space="preserve"> Estrazione di minerali da cave e miniere</t>
  </si>
  <si>
    <t xml:space="preserve"> Attività manifatturiere</t>
  </si>
  <si>
    <t xml:space="preserve"> Fornitura di energia elettrica, gas, vapore e aria condizionata</t>
  </si>
  <si>
    <t xml:space="preserve"> Costruzioni</t>
  </si>
  <si>
    <t>autoveicoli</t>
  </si>
  <si>
    <t>al   dettaglio;   riparazione    di autoveicoli</t>
  </si>
  <si>
    <t xml:space="preserve"> Attività dei servizi di alloggio e di ristorazione</t>
  </si>
  <si>
    <t>Trasporto e magazzinaggio</t>
  </si>
  <si>
    <t xml:space="preserve"> Servizi di informazione e comunicazione</t>
  </si>
  <si>
    <t xml:space="preserve"> Attività immobiliari</t>
  </si>
  <si>
    <t xml:space="preserve"> Attività professionali, scientifiche e tecniche</t>
  </si>
  <si>
    <t>Noleggio, agenzie di viaggio, servizi di supporto alle imprese</t>
  </si>
  <si>
    <t>Amministrazione pubblica e difesa; assicurazione sociale obbligatoria</t>
  </si>
  <si>
    <t xml:space="preserve"> Istruzione</t>
  </si>
  <si>
    <t xml:space="preserve"> Sanità e assistenza sociale'</t>
  </si>
  <si>
    <t>Attività artistiche, sportive, di intrattenimento e divertimento</t>
  </si>
  <si>
    <t>Altre attività di servizi</t>
  </si>
  <si>
    <r>
      <rPr>
        <sz val="11"/>
        <rFont val="Arial"/>
        <family val="2"/>
      </rPr>
      <t xml:space="preserve"> Attività   di   famiglie   e   convivenze   come   datori   di   lavoro   per
</t>
    </r>
    <r>
      <rPr>
        <sz val="11"/>
        <rFont val="Arial"/>
        <family val="2"/>
      </rPr>
      <t>personale domestico;   produzione   di   beni   e   servizi   indifferenziati   per uso  proprio  da parte di famiglie e convivenze</t>
    </r>
  </si>
  <si>
    <t>Organizzazioni ed organismi extraterritoriali</t>
  </si>
  <si>
    <r>
      <rPr>
        <b/>
        <sz val="11"/>
        <rFont val="Trebuchet MS"/>
        <family val="2"/>
      </rPr>
      <t xml:space="preserve">Tasso di sopravvivenza                </t>
    </r>
    <r>
      <rPr>
        <sz val="11"/>
        <rFont val="Arial"/>
        <family val="2"/>
      </rPr>
      <t xml:space="preserve">ll tasso di sopravvivenza è calcolato come rapporto tra il numero di imprese attive nate in </t>
    </r>
    <r>
      <rPr>
        <i/>
        <sz val="11"/>
        <rFont val="Trebuchet MS"/>
        <family val="2"/>
      </rPr>
      <t xml:space="preserve">t </t>
    </r>
    <r>
      <rPr>
        <sz val="11"/>
        <rFont val="Arial"/>
        <family val="2"/>
      </rPr>
      <t xml:space="preserve">e sopravvissute in </t>
    </r>
    <r>
      <rPr>
        <i/>
        <sz val="11"/>
        <rFont val="Trebuchet MS"/>
        <family val="2"/>
      </rPr>
      <t xml:space="preserve">t+n </t>
    </r>
    <r>
      <rPr>
        <sz val="11"/>
        <rFont val="Arial"/>
        <family val="2"/>
      </rPr>
      <t>e il numero d'iscrizione nell'anno t.</t>
    </r>
  </si>
  <si>
    <r>
      <rPr>
        <sz val="18"/>
        <color rgb="FFFFFFFF"/>
        <rFont val="Verdana"/>
        <family val="2"/>
      </rPr>
      <t>Imprese registrate per forma giuridica al 31/12/2018 e tassi di crescita 2013-2018</t>
    </r>
  </si>
  <si>
    <r>
      <rPr>
        <sz val="18"/>
        <color rgb="FFFFFFFF"/>
        <rFont val="Verdana"/>
        <family val="2"/>
      </rPr>
      <t>Imprese registrate per status al 31/12/2018. Tassi di crescita 2017-2018</t>
    </r>
  </si>
  <si>
    <r>
      <rPr>
        <sz val="10"/>
        <color rgb="FF0070BF"/>
        <rFont val="Verdana"/>
        <family val="2"/>
      </rPr>
      <t>Imprese attive</t>
    </r>
  </si>
  <si>
    <r>
      <rPr>
        <sz val="10"/>
        <color rgb="FF0070BF"/>
        <rFont val="Verdana"/>
        <family val="2"/>
      </rPr>
      <t>Imprese inattive</t>
    </r>
  </si>
  <si>
    <r>
      <rPr>
        <sz val="10"/>
        <color rgb="FF0070BF"/>
        <rFont val="Verdana"/>
        <family val="2"/>
      </rPr>
      <t>Imprese sospese</t>
    </r>
  </si>
  <si>
    <r>
      <rPr>
        <sz val="10"/>
        <color rgb="FF0070BF"/>
        <rFont val="Verdana"/>
        <family val="2"/>
      </rPr>
      <t>Imprese con procedure concorsuali</t>
    </r>
  </si>
  <si>
    <r>
      <rPr>
        <sz val="10"/>
        <color rgb="FF0070BF"/>
        <rFont val="Verdana"/>
        <family val="2"/>
      </rPr>
      <t>Imprese in scioglimento/liquidazione</t>
    </r>
  </si>
  <si>
    <r>
      <rPr>
        <sz val="10"/>
        <color rgb="FF0070BF"/>
        <rFont val="Verdana"/>
        <family val="2"/>
      </rPr>
      <t>TOTALE REGISTRATE</t>
    </r>
  </si>
  <si>
    <r>
      <rPr>
        <sz val="10"/>
        <color rgb="FF0070BF"/>
        <rFont val="Verdana"/>
        <family val="2"/>
      </rPr>
      <t>Unità locali</t>
    </r>
  </si>
  <si>
    <r>
      <rPr>
        <sz val="10"/>
        <color rgb="FF0070BF"/>
        <rFont val="Verdana"/>
        <family val="2"/>
      </rPr>
      <t>TOTALE LOCALIZZAZIONI</t>
    </r>
  </si>
  <si>
    <t>Sorry, the query is too large to fit into the Excel cell. You will not be able to update your table with the .Stat Populator.</t>
  </si>
  <si>
    <t xml:space="preserve">1. Popolazione residente in Campania e nei Comuni della provincia di Napoli  </t>
  </si>
  <si>
    <t>residenti al 1° gennaio 2019</t>
  </si>
  <si>
    <t>residenti al 1° gennaio 2018</t>
  </si>
  <si>
    <t>variazioni %</t>
  </si>
  <si>
    <t>Territorio</t>
  </si>
  <si>
    <t/>
  </si>
  <si>
    <t xml:space="preserve">  maschi</t>
  </si>
  <si>
    <t xml:space="preserve">  femmine</t>
  </si>
  <si>
    <t xml:space="preserve">  totale</t>
  </si>
  <si>
    <t>maschi</t>
  </si>
  <si>
    <t>femmine</t>
  </si>
  <si>
    <t>totale</t>
  </si>
  <si>
    <t xml:space="preserve">maschi </t>
  </si>
  <si>
    <t xml:space="preserve">    Acerra</t>
  </si>
  <si>
    <t xml:space="preserve">    Afragola</t>
  </si>
  <si>
    <t xml:space="preserve">    Agerola</t>
  </si>
  <si>
    <t xml:space="preserve">    Anacapri</t>
  </si>
  <si>
    <t xml:space="preserve">    Arzano</t>
  </si>
  <si>
    <t xml:space="preserve">    Bacoli</t>
  </si>
  <si>
    <t xml:space="preserve">    Barano d'Ischia</t>
  </si>
  <si>
    <t xml:space="preserve">    Boscoreale</t>
  </si>
  <si>
    <t xml:space="preserve">    Boscotrecase</t>
  </si>
  <si>
    <t xml:space="preserve">    Brusciano</t>
  </si>
  <si>
    <t xml:space="preserve">    Caivano</t>
  </si>
  <si>
    <t xml:space="preserve">    Calvizzano</t>
  </si>
  <si>
    <t xml:space="preserve">    Camposano</t>
  </si>
  <si>
    <t xml:space="preserve">    Capri</t>
  </si>
  <si>
    <t xml:space="preserve">    Carbonara di Nola</t>
  </si>
  <si>
    <t xml:space="preserve">    Cardito</t>
  </si>
  <si>
    <t xml:space="preserve">    Casalnuovo di Napoli</t>
  </si>
  <si>
    <t xml:space="preserve">    Casamarciano</t>
  </si>
  <si>
    <t xml:space="preserve">    Casamicciola Terme</t>
  </si>
  <si>
    <t xml:space="preserve">    Casandrino</t>
  </si>
  <si>
    <t xml:space="preserve">    Casavatore</t>
  </si>
  <si>
    <t xml:space="preserve">    Casola di Napoli</t>
  </si>
  <si>
    <t xml:space="preserve">    Casoria</t>
  </si>
  <si>
    <t xml:space="preserve">    Castellammare di Stabia</t>
  </si>
  <si>
    <t xml:space="preserve">    Castello di Cisterna</t>
  </si>
  <si>
    <t xml:space="preserve">    Cercola</t>
  </si>
  <si>
    <t xml:space="preserve">    Cicciano</t>
  </si>
  <si>
    <t xml:space="preserve">    Cimitile</t>
  </si>
  <si>
    <t xml:space="preserve">    Comiziano</t>
  </si>
  <si>
    <t xml:space="preserve">    Crispano</t>
  </si>
  <si>
    <t xml:space="preserve">    Ercolano</t>
  </si>
  <si>
    <t xml:space="preserve">    Forio</t>
  </si>
  <si>
    <t xml:space="preserve">    Frattamaggiore</t>
  </si>
  <si>
    <t xml:space="preserve">    Frattaminore</t>
  </si>
  <si>
    <t xml:space="preserve">    Giugliano in Campania</t>
  </si>
  <si>
    <t xml:space="preserve">    Gragnano</t>
  </si>
  <si>
    <t xml:space="preserve">    Grumo Nevano</t>
  </si>
  <si>
    <t xml:space="preserve">    Ischia</t>
  </si>
  <si>
    <t xml:space="preserve">    Lacco Ameno</t>
  </si>
  <si>
    <t xml:space="preserve">    Lettere</t>
  </si>
  <si>
    <t xml:space="preserve">    Liveri</t>
  </si>
  <si>
    <t xml:space="preserve">    Marano di Napoli</t>
  </si>
  <si>
    <t xml:space="preserve">    Mariglianella</t>
  </si>
  <si>
    <t xml:space="preserve">    Marigliano</t>
  </si>
  <si>
    <t xml:space="preserve">    Massa di Somma</t>
  </si>
  <si>
    <t xml:space="preserve">    Massa Lubrense</t>
  </si>
  <si>
    <t xml:space="preserve">    Melito di Napoli</t>
  </si>
  <si>
    <t xml:space="preserve">    Meta</t>
  </si>
  <si>
    <t xml:space="preserve">    Monte di Procida</t>
  </si>
  <si>
    <t xml:space="preserve">    Mugnano di Napoli</t>
  </si>
  <si>
    <t xml:space="preserve">    Napoli</t>
  </si>
  <si>
    <t xml:space="preserve">    Nola</t>
  </si>
  <si>
    <t xml:space="preserve">    Ottaviano</t>
  </si>
  <si>
    <t xml:space="preserve">    Palma Campania</t>
  </si>
  <si>
    <t xml:space="preserve">    Piano di Sorrento</t>
  </si>
  <si>
    <t xml:space="preserve">    Pimonte</t>
  </si>
  <si>
    <t xml:space="preserve">    Poggiomarino</t>
  </si>
  <si>
    <t xml:space="preserve">    Pollena Trocchia</t>
  </si>
  <si>
    <t xml:space="preserve">    Pomigliano d'Arco</t>
  </si>
  <si>
    <t xml:space="preserve">    Pompei</t>
  </si>
  <si>
    <t xml:space="preserve">    Portici</t>
  </si>
  <si>
    <t xml:space="preserve">    Pozzuoli</t>
  </si>
  <si>
    <t xml:space="preserve">    Procida</t>
  </si>
  <si>
    <t xml:space="preserve">    Qualiano</t>
  </si>
  <si>
    <t xml:space="preserve">    Quarto</t>
  </si>
  <si>
    <t xml:space="preserve">    Roccarainola</t>
  </si>
  <si>
    <t xml:space="preserve">    San Gennaro Vesuviano</t>
  </si>
  <si>
    <t xml:space="preserve">    San Giorgio a Cremano</t>
  </si>
  <si>
    <t xml:space="preserve">    San Giuseppe Vesuviano</t>
  </si>
  <si>
    <t xml:space="preserve">    San Paolo Bel Sito</t>
  </si>
  <si>
    <t xml:space="preserve">    San Sebastiano al Vesuvio</t>
  </si>
  <si>
    <t xml:space="preserve">    San Vitaliano</t>
  </si>
  <si>
    <t xml:space="preserve">    Santa Maria la Carità</t>
  </si>
  <si>
    <t xml:space="preserve">    Sant'Agnello</t>
  </si>
  <si>
    <t xml:space="preserve">    Sant'Anastasia</t>
  </si>
  <si>
    <t xml:space="preserve">    Sant'Antimo</t>
  </si>
  <si>
    <t xml:space="preserve">    Sant'Antonio Abate</t>
  </si>
  <si>
    <t xml:space="preserve">    Saviano</t>
  </si>
  <si>
    <t xml:space="preserve">    Scisciano</t>
  </si>
  <si>
    <t xml:space="preserve">    Serrara Fontana</t>
  </si>
  <si>
    <t xml:space="preserve">    Somma Vesuviana</t>
  </si>
  <si>
    <t xml:space="preserve">    Sorrento</t>
  </si>
  <si>
    <t xml:space="preserve">    Striano</t>
  </si>
  <si>
    <t xml:space="preserve">    Terzigno</t>
  </si>
  <si>
    <t xml:space="preserve">    Torre Annunziata</t>
  </si>
  <si>
    <t xml:space="preserve">    Torre del Greco</t>
  </si>
  <si>
    <t xml:space="preserve">    Trecase</t>
  </si>
  <si>
    <t xml:space="preserve">    Tufino</t>
  </si>
  <si>
    <t xml:space="preserve">    Vico Equense</t>
  </si>
  <si>
    <t xml:space="preserve">    Villaricca</t>
  </si>
  <si>
    <t xml:space="preserve">    Visciano</t>
  </si>
  <si>
    <t xml:space="preserve">    Volla</t>
  </si>
  <si>
    <t>Provincia di Napoli</t>
  </si>
  <si>
    <t>Provincia di Caserta</t>
  </si>
  <si>
    <t>(p) </t>
  </si>
  <si>
    <t>Provincia di Benevento</t>
  </si>
  <si>
    <t>Provincia di Avellino</t>
  </si>
  <si>
    <t xml:space="preserve">Campania </t>
  </si>
  <si>
    <t>Fonte : Istat</t>
  </si>
  <si>
    <t>2.Popolazione straniera residente nei comuni della provincia di Napoli</t>
  </si>
  <si>
    <t>al 1° gennaio 2018</t>
  </si>
  <si>
    <t>al 1° gennaio 2019</t>
  </si>
  <si>
    <t xml:space="preserve"> Provincia di Napoli</t>
  </si>
  <si>
    <t>Fonte: Istat</t>
  </si>
  <si>
    <r>
      <rPr>
        <b/>
        <sz val="18"/>
        <color rgb="FF007E00"/>
        <rFont val="Arial"/>
        <family val="2"/>
      </rPr>
      <t>Report congiunturali</t>
    </r>
  </si>
  <si>
    <r>
      <t xml:space="preserve">      </t>
    </r>
    <r>
      <rPr>
        <b/>
        <sz val="14"/>
        <rFont val="Arial"/>
        <family val="2"/>
      </rPr>
      <t>19. I</t>
    </r>
    <r>
      <rPr>
        <b/>
        <sz val="10"/>
        <rFont val="Arial"/>
        <family val="2"/>
      </rPr>
      <t xml:space="preserve">SCRIZIONI E CESSAZIONI PER FORMA GIURIDICA </t>
    </r>
    <r>
      <rPr>
        <b/>
        <sz val="14"/>
        <rFont val="Arial"/>
        <family val="2"/>
      </rPr>
      <t>– A</t>
    </r>
    <r>
      <rPr>
        <b/>
        <sz val="10"/>
        <rFont val="Arial"/>
        <family val="2"/>
      </rPr>
      <t xml:space="preserve">NALISI TRIMESTRALE E VARIAZIONI PERCENTUALI
</t>
    </r>
    <r>
      <rPr>
        <sz val="11"/>
        <rFont val="Arial"/>
        <family val="2"/>
      </rPr>
      <t>Fornisce il dato congiunturale sulla natalità e mortalità delle imprese nella provincia, distinte nelle principali forme giuridiche, in un determinato trimestre. Permette il confronto temporale con l’andamento del fenomeno osservato nello stesso trimestre dell’anno precedente e nel trimestre precedente a quello della rilevazione attuale.</t>
    </r>
  </si>
  <si>
    <r>
      <t xml:space="preserve">     </t>
    </r>
    <r>
      <rPr>
        <b/>
        <sz val="14"/>
        <rFont val="Arial"/>
        <family val="2"/>
      </rPr>
      <t>26. V</t>
    </r>
    <r>
      <rPr>
        <b/>
        <sz val="10"/>
        <rFont val="Arial"/>
        <family val="2"/>
      </rPr>
      <t xml:space="preserve">ARIAZIONI PERCENTUALI DEGLI ADDETTI DELLE IMPRESE COMPRESENTI PER SETTORE
</t>
    </r>
    <r>
      <rPr>
        <sz val="11"/>
        <rFont val="Arial"/>
        <family val="2"/>
      </rPr>
      <t>Presenta   il   dato   congiunturale  della   variazione  del  numero   degli  addetti  delle   aziende   compresenti  nei   due   anni  analizzati,  raggruppate settore economico.</t>
    </r>
  </si>
  <si>
    <r>
      <rPr>
        <b/>
        <sz val="11"/>
        <rFont val="Trebuchet MS"/>
        <family val="2"/>
      </rPr>
      <t xml:space="preserve">Addetti                                     </t>
    </r>
    <r>
      <rPr>
        <sz val="11"/>
        <rFont val="Arial"/>
        <family val="2"/>
      </rPr>
      <t>Sono considerati tutti i soggetti previdenziali appartenenti ad una delle seguenti tipologie: dipendenti e indipendenti agricoli   e   coltivatori   diretti,   artigiani,   commercianti. Fonte: INPS.</t>
    </r>
  </si>
  <si>
    <r>
      <rPr>
        <sz val="18"/>
        <color rgb="FFFFFFFF"/>
        <rFont val="Verdana"/>
        <family val="2"/>
      </rPr>
      <t>Iscrizioni e cessazioni per forma giuridica - 3º Trimestre 2019 e variazioni percentuali</t>
    </r>
  </si>
  <si>
    <r>
      <rPr>
        <sz val="10"/>
        <rFont val="Verdana"/>
        <family val="2"/>
      </rPr>
      <t>Variazioni percentuali</t>
    </r>
  </si>
  <si>
    <r>
      <rPr>
        <sz val="10"/>
        <rFont val="Verdana"/>
        <family val="2"/>
      </rPr>
      <t>Valori assoluti cumulati da inizio anno</t>
    </r>
  </si>
  <si>
    <r>
      <rPr>
        <sz val="10"/>
        <rFont val="Verdana"/>
        <family val="2"/>
      </rPr>
      <t xml:space="preserve">3° trim 2019
</t>
    </r>
    <r>
      <rPr>
        <sz val="10"/>
        <rFont val="Verdana"/>
        <family val="2"/>
      </rPr>
      <t xml:space="preserve">sul 3° trim
</t>
    </r>
    <r>
      <rPr>
        <sz val="10"/>
        <rFont val="Verdana"/>
        <family val="2"/>
      </rPr>
      <t>2018</t>
    </r>
  </si>
  <si>
    <r>
      <rPr>
        <sz val="10"/>
        <rFont val="Verdana"/>
        <family val="2"/>
      </rPr>
      <t xml:space="preserve">Italia 3° trim
</t>
    </r>
    <r>
      <rPr>
        <sz val="10"/>
        <rFont val="Verdana"/>
        <family val="2"/>
      </rPr>
      <t xml:space="preserve">2019 sul 3°
</t>
    </r>
    <r>
      <rPr>
        <sz val="10"/>
        <rFont val="Verdana"/>
        <family val="2"/>
      </rPr>
      <t>trim 2018</t>
    </r>
  </si>
  <si>
    <r>
      <rPr>
        <sz val="10"/>
        <rFont val="Verdana"/>
        <family val="2"/>
      </rPr>
      <t xml:space="preserve">Primi 9 mesi
</t>
    </r>
    <r>
      <rPr>
        <sz val="10"/>
        <rFont val="Verdana"/>
        <family val="2"/>
      </rPr>
      <t xml:space="preserve">2019 sui primi
</t>
    </r>
    <r>
      <rPr>
        <sz val="10"/>
        <rFont val="Verdana"/>
        <family val="2"/>
      </rPr>
      <t>9 mesi 2018</t>
    </r>
  </si>
  <si>
    <r>
      <rPr>
        <sz val="10"/>
        <rFont val="Verdana"/>
        <family val="2"/>
      </rPr>
      <t xml:space="preserve">Italia primi 9
</t>
    </r>
    <r>
      <rPr>
        <sz val="10"/>
        <rFont val="Verdana"/>
        <family val="2"/>
      </rPr>
      <t xml:space="preserve">mesi 2019 sui
</t>
    </r>
    <r>
      <rPr>
        <sz val="10"/>
        <rFont val="Verdana"/>
        <family val="2"/>
      </rPr>
      <t xml:space="preserve">primi 9 mesi
</t>
    </r>
    <r>
      <rPr>
        <sz val="10"/>
        <rFont val="Verdana"/>
        <family val="2"/>
      </rPr>
      <t>2018</t>
    </r>
  </si>
  <si>
    <r>
      <rPr>
        <sz val="10"/>
        <color rgb="FF0070BF"/>
        <rFont val="Verdana"/>
        <family val="2"/>
      </rPr>
      <t>Iscrizioni</t>
    </r>
  </si>
  <si>
    <r>
      <rPr>
        <sz val="10"/>
        <color rgb="FF0070BF"/>
        <rFont val="Verdana"/>
        <family val="2"/>
      </rPr>
      <t>Cessazioni non d'ufficio</t>
    </r>
  </si>
  <si>
    <r>
      <rPr>
        <sz val="10"/>
        <color rgb="FF0070BF"/>
        <rFont val="Verdana"/>
        <family val="2"/>
      </rPr>
      <t>Cessazioni</t>
    </r>
  </si>
  <si>
    <r>
      <rPr>
        <sz val="18"/>
        <color rgb="FFFFFFFF"/>
        <rFont val="Verdana"/>
        <family val="2"/>
      </rPr>
      <t xml:space="preserve">Iscrizioni per settore economico
</t>
    </r>
    <r>
      <rPr>
        <sz val="18"/>
        <color rgb="FFFFFFFF"/>
        <rFont val="Verdana"/>
        <family val="2"/>
      </rPr>
      <t>3º Trimestre 2019 e variazioni percentuali</t>
    </r>
  </si>
  <si>
    <r>
      <rPr>
        <sz val="10"/>
        <rFont val="Verdana"/>
        <family val="2"/>
      </rPr>
      <t xml:space="preserve">Italia 3° trim
</t>
    </r>
    <r>
      <rPr>
        <sz val="10"/>
        <rFont val="Verdana"/>
        <family val="2"/>
      </rPr>
      <t xml:space="preserve">2019
</t>
    </r>
    <r>
      <rPr>
        <sz val="10"/>
        <rFont val="Verdana"/>
        <family val="2"/>
      </rPr>
      <t xml:space="preserve">sul 3° trim
</t>
    </r>
    <r>
      <rPr>
        <sz val="10"/>
        <rFont val="Verdana"/>
        <family val="2"/>
      </rPr>
      <t>2018</t>
    </r>
  </si>
  <si>
    <r>
      <rPr>
        <sz val="10"/>
        <color rgb="FF0070BF"/>
        <rFont val="Verdana"/>
        <family val="2"/>
      </rPr>
      <t>Attività manifat., energia, minerarie</t>
    </r>
  </si>
  <si>
    <r>
      <rPr>
        <sz val="10"/>
        <color rgb="FF0070BF"/>
        <rFont val="Verdana"/>
        <family val="2"/>
      </rPr>
      <t>Totale Imprese Registrate</t>
    </r>
  </si>
  <si>
    <r>
      <rPr>
        <sz val="10"/>
        <rFont val="Verdana"/>
        <family val="2"/>
      </rPr>
      <t>Per le imprese non classificate al RI è stata considerata anche la codifica dichiarata ai fini IVA</t>
    </r>
  </si>
  <si>
    <r>
      <rPr>
        <sz val="18"/>
        <color rgb="FFFFFFFF"/>
        <rFont val="Verdana"/>
        <family val="2"/>
      </rPr>
      <t>Cessazioni non d'ufficio per settore economico 3º Trimestre 2019 e variazioni percentuali</t>
    </r>
  </si>
  <si>
    <r>
      <rPr>
        <sz val="18"/>
        <color rgb="FFFFFFFF"/>
        <rFont val="Verdana"/>
        <family val="2"/>
      </rPr>
      <t>Iscrizioni delle imprese per forma giuridica e tipologia 3º Trimestre 2019 e variazioni percentuali</t>
    </r>
  </si>
  <si>
    <r>
      <rPr>
        <sz val="10"/>
        <color rgb="FF0070BF"/>
        <rFont val="Verdana"/>
        <family val="2"/>
      </rPr>
      <t>femminile</t>
    </r>
  </si>
  <si>
    <r>
      <rPr>
        <sz val="10"/>
        <color rgb="FF0070BF"/>
        <rFont val="Verdana"/>
        <family val="2"/>
      </rPr>
      <t>giovanile</t>
    </r>
  </si>
  <si>
    <r>
      <rPr>
        <sz val="10"/>
        <color rgb="FF0070BF"/>
        <rFont val="Verdana"/>
        <family val="2"/>
      </rPr>
      <t>straniera</t>
    </r>
  </si>
  <si>
    <r>
      <rPr>
        <sz val="10"/>
        <rFont val="Verdana"/>
        <family val="2"/>
      </rPr>
      <t>.</t>
    </r>
  </si>
  <si>
    <r>
      <rPr>
        <sz val="10"/>
        <rFont val="Verdana"/>
        <family val="2"/>
      </rPr>
      <t xml:space="preserve">Imprese femminili: l'insieme delle imprese la cui partecipazione di genere risulta complessivamente superiore al 50% mediando le composizioni di quote di partecipazione e cariche attribuite.
</t>
    </r>
    <r>
      <rPr>
        <sz val="10"/>
        <rFont val="Verdana"/>
        <family val="2"/>
      </rPr>
      <t xml:space="preserve">Imprese giovanili: l'insieme delle imprese in cui partecipazione di persone 'under 35' risulta complessivamente superiore al 50% mediando le composizioni di quote di partecipazione e cariche attribuite.
</t>
    </r>
    <r>
      <rPr>
        <sz val="10"/>
        <rFont val="Verdana"/>
        <family val="2"/>
      </rPr>
      <t>Imprese straniere: l'insieme delle imprese in cui partecipazione di persone non nate in Italia risulta complessivamente superiore al 50% mediando le composizioni di quote di partecipazione e cariche attribuite.</t>
    </r>
  </si>
  <si>
    <r>
      <rPr>
        <sz val="18"/>
        <color rgb="FFFFFFFF"/>
        <rFont val="Verdana"/>
        <family val="2"/>
      </rPr>
      <t xml:space="preserve">Iscrizioni delle </t>
    </r>
    <r>
      <rPr>
        <b/>
        <sz val="18"/>
        <color rgb="FFFFFFFF"/>
        <rFont val="Verdana"/>
        <family val="2"/>
      </rPr>
      <t xml:space="preserve">imprese femminili </t>
    </r>
    <r>
      <rPr>
        <sz val="18"/>
        <color rgb="FFFFFFFF"/>
        <rFont val="Verdana"/>
        <family val="2"/>
      </rPr>
      <t xml:space="preserve">per settore economico.
</t>
    </r>
    <r>
      <rPr>
        <sz val="18"/>
        <color rgb="FFFFFFFF"/>
        <rFont val="Verdana"/>
        <family val="2"/>
      </rPr>
      <t>3º Trimestre 2019 e variazioni percentuali</t>
    </r>
  </si>
  <si>
    <r>
      <rPr>
        <sz val="10"/>
        <rFont val="Verdana"/>
        <family val="2"/>
      </rPr>
      <t xml:space="preserve">Sono escluse le imprese 'Non classificate' ovvero le imprese prive del codice di attività economica Per le imprese non classificate al RI è stata considerata anche la codifica dichiarata ai fini IVA
</t>
    </r>
    <r>
      <rPr>
        <sz val="10"/>
        <rFont val="Verdana"/>
        <family val="2"/>
      </rPr>
      <t>Imprese femminili: l'insieme delle imprese la cui partecipazione di genere risulta complessivamente superiore al 50% mediando le composizioni di quote di partecipazione e cariche attribuite.</t>
    </r>
  </si>
  <si>
    <r>
      <rPr>
        <sz val="18"/>
        <color rgb="FFFFFFFF"/>
        <rFont val="Verdana"/>
        <family val="2"/>
      </rPr>
      <t xml:space="preserve">Iscrizioni delle </t>
    </r>
    <r>
      <rPr>
        <b/>
        <sz val="18"/>
        <color rgb="FFFFFFFF"/>
        <rFont val="Verdana"/>
        <family val="2"/>
      </rPr>
      <t xml:space="preserve">imprese giovanili </t>
    </r>
    <r>
      <rPr>
        <sz val="18"/>
        <color rgb="FFFFFFFF"/>
        <rFont val="Verdana"/>
        <family val="2"/>
      </rPr>
      <t xml:space="preserve">per settore economico.
</t>
    </r>
    <r>
      <rPr>
        <sz val="18"/>
        <color rgb="FFFFFFFF"/>
        <rFont val="Verdana"/>
        <family val="2"/>
      </rPr>
      <t>3º Trimestre 2019 e variazioni percentuali</t>
    </r>
  </si>
  <si>
    <r>
      <rPr>
        <sz val="10"/>
        <rFont val="Verdana"/>
        <family val="2"/>
      </rPr>
      <t xml:space="preserve">Sono escluse le imprese 'Non classificate' ovvero le imprese prive del codice di attività economica Per le imprese non classificate al RI è stata considerata anche la codifica dichiarata ai fini IVA
</t>
    </r>
    <r>
      <rPr>
        <sz val="10"/>
        <rFont val="Verdana"/>
        <family val="2"/>
      </rPr>
      <t>Imprese giovanili: l'insieme delle imprese in cui partecipazione di persone 'under 35' risulta complessivamente superiore al 50% mediando le composizioni di quote di partecipazione e cariche attribuite.</t>
    </r>
  </si>
  <si>
    <r>
      <rPr>
        <sz val="18"/>
        <color rgb="FFFFFFFF"/>
        <rFont val="Verdana"/>
        <family val="2"/>
      </rPr>
      <t xml:space="preserve">Iscrizioni delle </t>
    </r>
    <r>
      <rPr>
        <b/>
        <sz val="18"/>
        <color rgb="FFFFFFFF"/>
        <rFont val="Verdana"/>
        <family val="2"/>
      </rPr>
      <t xml:space="preserve">imprese straniere </t>
    </r>
    <r>
      <rPr>
        <sz val="18"/>
        <color rgb="FFFFFFFF"/>
        <rFont val="Verdana"/>
        <family val="2"/>
      </rPr>
      <t xml:space="preserve">per settore economico.
</t>
    </r>
    <r>
      <rPr>
        <sz val="18"/>
        <color rgb="FFFFFFFF"/>
        <rFont val="Verdana"/>
        <family val="2"/>
      </rPr>
      <t>3º Trimestre 2019 e variazioni percentuali</t>
    </r>
  </si>
  <si>
    <r>
      <rPr>
        <sz val="10"/>
        <rFont val="Verdana"/>
        <family val="2"/>
      </rPr>
      <t xml:space="preserve">Sono escluse le imprese 'Non classificate' ovvero le imprese prive del codice di attività economica Per le imprese non classificate al RI è stata considerata anche la codifica dichiarata ai fini IVA
</t>
    </r>
    <r>
      <rPr>
        <sz val="10"/>
        <rFont val="Verdana"/>
        <family val="2"/>
      </rPr>
      <t>Imprese straniere: l'insieme delle imprese in cui partecipazione di persone non nate in Italia risulta complessivamente superiore al 50% mediando le composizioni di quote di partecipazione e cariche attribuite.</t>
    </r>
  </si>
  <si>
    <r>
      <rPr>
        <sz val="18"/>
        <color rgb="FFFFFFFF"/>
        <rFont val="Verdana"/>
        <family val="2"/>
      </rPr>
      <t>Variazioni % negli addetti delle imprese compresenti per settore Dati al 2º trim. confrontati con lo stesso periodo dell'anno precedente</t>
    </r>
  </si>
  <si>
    <r>
      <rPr>
        <sz val="10"/>
        <rFont val="Verdana"/>
        <family val="2"/>
      </rPr>
      <t>N° imprese considerate</t>
    </r>
  </si>
  <si>
    <r>
      <rPr>
        <sz val="10"/>
        <rFont val="Verdana"/>
        <family val="2"/>
      </rPr>
      <t xml:space="preserve">2° trim 2019
</t>
    </r>
    <r>
      <rPr>
        <sz val="10"/>
        <rFont val="Verdana"/>
        <family val="2"/>
      </rPr>
      <t>sul 2° trim 2018</t>
    </r>
  </si>
  <si>
    <r>
      <rPr>
        <sz val="10"/>
        <rFont val="Verdana"/>
        <family val="2"/>
      </rPr>
      <t xml:space="preserve">Fonte: elaborazione dati INPS su imprese Registro Imprese - i dati riflettono gli addetti delle imprese "DEL TERRITORIO" compresenti. Nel caso di imprese con localizzazioni fuori provincia, gli addetti si riferiscono al totale su tutto il territorio nazionale. </t>
    </r>
    <r>
      <rPr>
        <b/>
        <sz val="10"/>
        <rFont val="Verdana"/>
        <family val="2"/>
      </rPr>
      <t>Gli addetti sono riferiti al trimestre precedente .</t>
    </r>
  </si>
  <si>
    <r>
      <rPr>
        <b/>
        <sz val="14"/>
        <rFont val="Arial"/>
        <family val="2"/>
      </rPr>
      <t xml:space="preserve">     20/21. I</t>
    </r>
    <r>
      <rPr>
        <b/>
        <sz val="10"/>
        <rFont val="Arial"/>
        <family val="2"/>
      </rPr>
      <t>SCRIZIONI E CESSAZIONI NON D</t>
    </r>
    <r>
      <rPr>
        <b/>
        <sz val="14"/>
        <rFont val="Arial"/>
        <family val="2"/>
      </rPr>
      <t>’</t>
    </r>
    <r>
      <rPr>
        <b/>
        <sz val="10"/>
        <rFont val="Arial"/>
        <family val="2"/>
      </rPr>
      <t xml:space="preserve">UFFICIO PER SETTORE ECONOMICO </t>
    </r>
    <r>
      <rPr>
        <b/>
        <sz val="14"/>
        <rFont val="Arial"/>
        <family val="2"/>
      </rPr>
      <t>– A</t>
    </r>
    <r>
      <rPr>
        <b/>
        <sz val="10"/>
        <rFont val="Arial"/>
        <family val="2"/>
      </rPr>
      <t xml:space="preserve">NALISI TRIMESTRALE E VARIAZIONI PERCENTUALI
</t>
    </r>
    <r>
      <rPr>
        <sz val="11"/>
        <rFont val="Arial"/>
        <family val="2"/>
      </rPr>
      <t>Fornisce   il   dato   congiunturale   sulla   natalità   delle   imprese   e   sulla   loro   mortalità   delle   imprese,   distinto   per settori   di   attività economica, in un determinato  trimestre.  La mortalità viene  registrata  attraverso le cessazioni  “non d’ufficio”;  considera quindi, le cessazioni legate alle vicende attuali  o recenti  dell’attività economica dell’impresa, e non quelle determinate da attività interna del  Registro Imprese. Permette il  confronto temporale con  l’andamento del  fenomeno  osservato nello stesso  trimestre dell’anno precedente e nel  trimestre  precedente a quello della rilevazione attuale.</t>
    </r>
  </si>
  <si>
    <r>
      <t xml:space="preserve">     </t>
    </r>
    <r>
      <rPr>
        <b/>
        <sz val="14"/>
        <rFont val="Arial"/>
        <family val="2"/>
      </rPr>
      <t>23/24/25. I</t>
    </r>
    <r>
      <rPr>
        <b/>
        <sz val="10"/>
        <rFont val="Arial"/>
        <family val="2"/>
      </rPr>
      <t xml:space="preserve">NCIDENZA PERCENTUALE DELLE IMPRESE PER SETTORE ECONOMICO E TIPOLOGIA </t>
    </r>
    <r>
      <rPr>
        <b/>
        <sz val="14"/>
        <rFont val="Arial"/>
        <family val="2"/>
      </rPr>
      <t>– A</t>
    </r>
    <r>
      <rPr>
        <b/>
        <sz val="10"/>
        <rFont val="Arial"/>
        <family val="2"/>
      </rPr>
      <t xml:space="preserve">NALISI TRIMESTRALE E VARIAZIONI PERCENTUALI
</t>
    </r>
    <r>
      <rPr>
        <sz val="11"/>
        <rFont val="Arial"/>
        <family val="2"/>
      </rPr>
      <t>Fornisce   il   peso   dell’imprenditoria   “femminile” ,   “giovanile”   e   “straniera”   sul   totale   delle   aziende della   provincia,  evidenziandone  la  rilevanza  nei  vari  macrosettori  di  attività  economica  oltre  che  sul  totale.  Permette  il  confronto  temporale  con l’andamento del fenomeno osservato nello stesso trimestre dell’anno precedente.</t>
    </r>
  </si>
</sst>
</file>

<file path=xl/styles.xml><?xml version="1.0" encoding="utf-8"?>
<styleSheet xmlns="http://schemas.openxmlformats.org/spreadsheetml/2006/main">
  <numFmts count="3">
    <numFmt numFmtId="43" formatCode="_-* #,##0.00_-;\-* #,##0.00_-;_-* &quot;-&quot;??_-;_-@_-"/>
    <numFmt numFmtId="164" formatCode="0.0"/>
    <numFmt numFmtId="165" formatCode="_-* #,##0_-;\-* #,##0_-;_-* &quot;-&quot;??_-;_-@_-"/>
  </numFmts>
  <fonts count="58">
    <font>
      <sz val="10"/>
      <color rgb="FF000000"/>
      <name val="Times New Roman"/>
      <charset val="204"/>
    </font>
    <font>
      <sz val="18"/>
      <name val="Verdana"/>
      <family val="2"/>
    </font>
    <font>
      <sz val="10"/>
      <name val="Verdana"/>
      <family val="2"/>
    </font>
    <font>
      <sz val="10"/>
      <color rgb="FF000000"/>
      <name val="Verdana"/>
      <family val="2"/>
    </font>
    <font>
      <i/>
      <sz val="10"/>
      <name val="Verdana"/>
      <family val="2"/>
    </font>
    <font>
      <sz val="14"/>
      <name val="Verdana"/>
      <family val="2"/>
    </font>
    <font>
      <sz val="24"/>
      <name val="Arial"/>
      <family val="2"/>
    </font>
    <font>
      <b/>
      <sz val="18"/>
      <name val="Trebuchet MS"/>
      <family val="2"/>
    </font>
    <font>
      <b/>
      <i/>
      <sz val="11"/>
      <name val="Trebuchet MS"/>
      <family val="2"/>
    </font>
    <font>
      <i/>
      <sz val="11"/>
      <name val="Trebuchet MS"/>
      <family val="2"/>
    </font>
    <font>
      <sz val="11"/>
      <name val="Arial"/>
      <family val="2"/>
    </font>
    <font>
      <sz val="8"/>
      <name val="Arial"/>
      <family val="2"/>
    </font>
    <font>
      <b/>
      <sz val="8"/>
      <name val="Arial"/>
      <family val="2"/>
    </font>
    <font>
      <sz val="12"/>
      <name val="Verdana"/>
      <family val="2"/>
    </font>
    <font>
      <b/>
      <sz val="12"/>
      <name val="Verdana"/>
      <family val="2"/>
    </font>
    <font>
      <sz val="18"/>
      <color rgb="FFFFFFFF"/>
      <name val="Verdana"/>
      <family val="2"/>
    </font>
    <font>
      <sz val="10"/>
      <color rgb="FF0070BF"/>
      <name val="Verdana"/>
      <family val="2"/>
    </font>
    <font>
      <i/>
      <sz val="8"/>
      <name val="Verdana"/>
      <family val="2"/>
    </font>
    <font>
      <b/>
      <sz val="18"/>
      <color rgb="FFFFFFFF"/>
      <name val="Verdana"/>
      <family val="2"/>
    </font>
    <font>
      <b/>
      <sz val="10"/>
      <name val="Verdana"/>
      <family val="2"/>
    </font>
    <font>
      <sz val="24"/>
      <color rgb="FFFFFFFF"/>
      <name val="Arial"/>
      <family val="2"/>
    </font>
    <font>
      <b/>
      <sz val="18"/>
      <color rgb="FF00007E"/>
      <name val="Trebuchet MS"/>
      <family val="2"/>
    </font>
    <font>
      <b/>
      <sz val="14"/>
      <name val="Trebuchet MS"/>
      <family val="2"/>
    </font>
    <font>
      <b/>
      <sz val="10"/>
      <name val="Trebuchet MS"/>
      <family val="2"/>
    </font>
    <font>
      <sz val="11"/>
      <name val="Arial"/>
      <family val="2"/>
    </font>
    <font>
      <b/>
      <sz val="14"/>
      <name val="Arial"/>
      <family val="2"/>
    </font>
    <font>
      <b/>
      <sz val="11"/>
      <name val="Trebuchet MS"/>
      <family val="2"/>
    </font>
    <font>
      <sz val="11"/>
      <name val="Symbol"/>
      <family val="1"/>
    </font>
    <font>
      <sz val="11"/>
      <name val="Times New Roman"/>
      <family val="1"/>
    </font>
    <font>
      <vertAlign val="superscript"/>
      <sz val="11"/>
      <name val="Arial"/>
      <family val="2"/>
    </font>
    <font>
      <i/>
      <vertAlign val="superscript"/>
      <sz val="11"/>
      <name val="Trebuchet MS"/>
      <family val="2"/>
    </font>
    <font>
      <sz val="6"/>
      <name val="Arial"/>
      <family val="2"/>
    </font>
    <font>
      <i/>
      <sz val="6"/>
      <name val="Trebuchet MS"/>
      <family val="2"/>
    </font>
    <font>
      <b/>
      <vertAlign val="subscript"/>
      <sz val="16"/>
      <name val="Arial"/>
      <family val="2"/>
    </font>
    <font>
      <b/>
      <vertAlign val="subscript"/>
      <sz val="16"/>
      <name val="Trebuchet MS"/>
      <family val="2"/>
    </font>
    <font>
      <i/>
      <sz val="10"/>
      <color rgb="FF000000"/>
      <name val="Times New Roman"/>
      <family val="1"/>
    </font>
    <font>
      <sz val="10"/>
      <name val="Times New Roman"/>
      <family val="1"/>
    </font>
    <font>
      <sz val="12"/>
      <color rgb="FF000000"/>
      <name val="Arial"/>
      <family val="2"/>
    </font>
    <font>
      <sz val="10"/>
      <color rgb="FF000000"/>
      <name val="Times New Roman"/>
      <family val="1"/>
    </font>
    <font>
      <b/>
      <sz val="11"/>
      <color theme="1"/>
      <name val="Calibri"/>
      <family val="2"/>
      <scheme val="minor"/>
    </font>
    <font>
      <sz val="10"/>
      <name val="Arial"/>
      <family val="2"/>
    </font>
    <font>
      <b/>
      <sz val="10"/>
      <name val="Lucida Fax"/>
      <family val="1"/>
    </font>
    <font>
      <sz val="10"/>
      <name val="Calibri"/>
      <family val="2"/>
    </font>
    <font>
      <b/>
      <sz val="10"/>
      <name val="Calibri"/>
      <family val="2"/>
    </font>
    <font>
      <b/>
      <sz val="10"/>
      <name val="Arial"/>
      <family val="2"/>
    </font>
    <font>
      <b/>
      <sz val="10"/>
      <color indexed="10"/>
      <name val="Lucida Fax"/>
      <family val="1"/>
    </font>
    <font>
      <sz val="10"/>
      <name val="Lucida Fax"/>
      <family val="1"/>
    </font>
    <font>
      <sz val="8"/>
      <name val="Verdana"/>
      <family val="2"/>
    </font>
    <font>
      <vertAlign val="superscript"/>
      <sz val="10"/>
      <name val="Lucida Fax"/>
      <family val="1"/>
    </font>
    <font>
      <sz val="10"/>
      <color theme="1"/>
      <name val="Lucida Fax"/>
      <family val="1"/>
    </font>
    <font>
      <b/>
      <vertAlign val="superscript"/>
      <sz val="10"/>
      <name val="Lucida Fax"/>
      <family val="1"/>
    </font>
    <font>
      <b/>
      <sz val="10"/>
      <color theme="1"/>
      <name val="Lucida Fax"/>
      <family val="1"/>
    </font>
    <font>
      <i/>
      <sz val="10"/>
      <name val="Lucida Fax"/>
      <family val="1"/>
    </font>
    <font>
      <b/>
      <sz val="8"/>
      <name val="Verdana"/>
      <family val="2"/>
    </font>
    <font>
      <b/>
      <sz val="8"/>
      <color theme="1"/>
      <name val="Verdana"/>
      <family val="2"/>
    </font>
    <font>
      <b/>
      <sz val="18"/>
      <name val="Arial"/>
      <family val="2"/>
    </font>
    <font>
      <b/>
      <sz val="18"/>
      <color rgb="FF007E00"/>
      <name val="Arial"/>
      <family val="2"/>
    </font>
    <font>
      <sz val="16"/>
      <color theme="0"/>
      <name val="Verdana"/>
      <family val="2"/>
    </font>
  </fonts>
  <fills count="17">
    <fill>
      <patternFill patternType="none"/>
    </fill>
    <fill>
      <patternFill patternType="gray125"/>
    </fill>
    <fill>
      <patternFill patternType="solid">
        <fgColor rgb="FF4E80BD"/>
      </patternFill>
    </fill>
    <fill>
      <patternFill patternType="solid">
        <fgColor rgb="FFD0D8E7"/>
      </patternFill>
    </fill>
    <fill>
      <patternFill patternType="solid">
        <fgColor rgb="FFF6F8F9"/>
      </patternFill>
    </fill>
    <fill>
      <patternFill patternType="solid">
        <fgColor rgb="FFE9ECF3"/>
      </patternFill>
    </fill>
    <fill>
      <patternFill patternType="solid">
        <fgColor rgb="FF000000"/>
      </patternFill>
    </fill>
    <fill>
      <patternFill patternType="solid">
        <fgColor rgb="FFFFFFFF"/>
        <bgColor indexed="64"/>
      </patternFill>
    </fill>
    <fill>
      <patternFill patternType="mediumGray">
        <fgColor rgb="FFC0C0C0"/>
        <bgColor rgb="FFFFFFFF"/>
      </patternFill>
    </fill>
    <fill>
      <patternFill patternType="mediumGray">
        <fgColor rgb="FFC0C0C0"/>
        <bgColor theme="4" tint="0.79998168889431442"/>
      </patternFill>
    </fill>
    <fill>
      <patternFill patternType="solid">
        <fgColor theme="3" tint="0.79998168889431442"/>
        <bgColor indexed="64"/>
      </patternFill>
    </fill>
    <fill>
      <patternFill patternType="solid">
        <fgColor theme="4" tint="0.79998168889431442"/>
        <bgColor indexed="64"/>
      </patternFill>
    </fill>
    <fill>
      <patternFill patternType="solid">
        <fgColor rgb="FF9ABA59"/>
      </patternFill>
    </fill>
    <fill>
      <patternFill patternType="solid">
        <fgColor rgb="FFDEE6D1"/>
      </patternFill>
    </fill>
    <fill>
      <patternFill patternType="solid">
        <fgColor rgb="FFEEF2EA"/>
      </patternFill>
    </fill>
    <fill>
      <patternFill patternType="solid">
        <fgColor rgb="FFF6F9F0"/>
      </patternFill>
    </fill>
    <fill>
      <patternFill patternType="solid">
        <fgColor rgb="FFFF0000"/>
        <bgColor indexed="64"/>
      </patternFill>
    </fill>
  </fills>
  <borders count="42">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EEF2EA"/>
      </left>
      <right style="thin">
        <color rgb="FFFFFFFF"/>
      </right>
      <top style="thin">
        <color rgb="FFFFFFFF"/>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bottom/>
      <diagonal/>
    </border>
    <border>
      <left style="thin">
        <color rgb="FFFFFFFF"/>
      </left>
      <right style="thin">
        <color rgb="FFD0D8E7"/>
      </right>
      <top style="thin">
        <color rgb="FFFFFFFF"/>
      </top>
      <bottom style="thin">
        <color rgb="FFFFFFFF"/>
      </bottom>
      <diagonal/>
    </border>
    <border>
      <left style="thin">
        <color rgb="FFD0D8E7"/>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EEF2EA"/>
      </left>
      <right style="thin">
        <color rgb="FFEEF2EA"/>
      </right>
      <top style="thin">
        <color rgb="FFFFFFFF"/>
      </top>
      <bottom style="thin">
        <color rgb="FFFFFFFF"/>
      </bottom>
      <diagonal/>
    </border>
    <border>
      <left style="thin">
        <color rgb="FFC0C0C0"/>
      </left>
      <right style="thin">
        <color rgb="FFC0C0C0"/>
      </right>
      <top style="thin">
        <color rgb="FFC0C0C0"/>
      </top>
      <bottom/>
      <diagonal/>
    </border>
    <border>
      <left/>
      <right/>
      <top/>
      <bottom style="thin">
        <color rgb="FFC0C0C0"/>
      </bottom>
      <diagonal/>
    </border>
    <border>
      <left/>
      <right/>
      <top/>
      <bottom style="medium">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style="medium">
        <color rgb="FFC0C0C0"/>
      </right>
      <top style="medium">
        <color rgb="FFC0C0C0"/>
      </top>
      <bottom style="medium">
        <color rgb="FFC0C0C0"/>
      </bottom>
      <diagonal/>
    </border>
    <border>
      <left/>
      <right/>
      <top style="medium">
        <color rgb="FFC0C0C0"/>
      </top>
      <bottom style="medium">
        <color rgb="FFC0C0C0"/>
      </bottom>
      <diagonal/>
    </border>
    <border>
      <left style="thin">
        <color auto="1"/>
      </left>
      <right style="thin">
        <color auto="1"/>
      </right>
      <top style="thin">
        <color auto="1"/>
      </top>
      <bottom style="thin">
        <color auto="1"/>
      </bottom>
      <diagonal/>
    </border>
    <border>
      <left style="thin">
        <color rgb="FFC0C0C0"/>
      </left>
      <right style="hair">
        <color rgb="FFFFFFCC"/>
      </right>
      <top style="thin">
        <color rgb="FFC0C0C0"/>
      </top>
      <bottom style="thin">
        <color rgb="FFC0C0C0"/>
      </bottom>
      <diagonal/>
    </border>
    <border>
      <left style="hair">
        <color rgb="FFFFFFCC"/>
      </left>
      <right style="thin">
        <color rgb="FFC0C0C0"/>
      </right>
      <top style="thin">
        <color rgb="FFC0C0C0"/>
      </top>
      <bottom style="thin">
        <color rgb="FFC0C0C0"/>
      </bottom>
      <diagonal/>
    </border>
    <border>
      <left/>
      <right style="medium">
        <color rgb="FFC0C0C0"/>
      </right>
      <top/>
      <bottom style="medium">
        <color rgb="FFC0C0C0"/>
      </bottom>
      <diagonal/>
    </border>
    <border>
      <left style="thin">
        <color rgb="FFC0C0C0"/>
      </left>
      <right style="hair">
        <color rgb="FFFFFFCC"/>
      </right>
      <top style="thin">
        <color rgb="FFC0C0C0"/>
      </top>
      <bottom/>
      <diagonal/>
    </border>
    <border>
      <left style="hair">
        <color rgb="FFFFFFCC"/>
      </left>
      <right style="thin">
        <color rgb="FFC0C0C0"/>
      </right>
      <top style="thin">
        <color rgb="FFC0C0C0"/>
      </top>
      <bottom/>
      <diagonal/>
    </border>
    <border>
      <left style="medium">
        <color rgb="FFC0C0C0"/>
      </left>
      <right style="medium">
        <color rgb="FFC0C0C0"/>
      </right>
      <top style="medium">
        <color rgb="FFC0C0C0"/>
      </top>
      <bottom style="medium">
        <color rgb="FFC0C0C0"/>
      </bottom>
      <diagonal/>
    </border>
    <border>
      <left style="thin">
        <color rgb="FFFFFFFF"/>
      </left>
      <right/>
      <top/>
      <bottom/>
      <diagonal/>
    </border>
  </borders>
  <cellStyleXfs count="3">
    <xf numFmtId="0" fontId="0" fillId="0" borderId="0"/>
    <xf numFmtId="43" fontId="38" fillId="0" borderId="0" applyFont="0" applyFill="0" applyBorder="0" applyAlignment="0" applyProtection="0"/>
    <xf numFmtId="0" fontId="40" fillId="0" borderId="0"/>
  </cellStyleXfs>
  <cellXfs count="311">
    <xf numFmtId="0" fontId="0" fillId="0" borderId="0" xfId="0" applyFill="1" applyBorder="1" applyAlignment="1">
      <alignment horizontal="left" vertical="top"/>
    </xf>
    <xf numFmtId="0" fontId="0" fillId="3" borderId="1" xfId="0" applyFill="1" applyBorder="1" applyAlignment="1">
      <alignment horizontal="left" vertical="center" wrapText="1"/>
    </xf>
    <xf numFmtId="0" fontId="2" fillId="3" borderId="1" xfId="0" applyFont="1" applyFill="1" applyBorder="1" applyAlignment="1">
      <alignment horizontal="center" vertical="top" wrapText="1"/>
    </xf>
    <xf numFmtId="0" fontId="2" fillId="4" borderId="7" xfId="0" applyFont="1" applyFill="1" applyBorder="1" applyAlignment="1">
      <alignment horizontal="left" vertical="top" wrapText="1"/>
    </xf>
    <xf numFmtId="3" fontId="3" fillId="4" borderId="1" xfId="0" applyNumberFormat="1" applyFont="1" applyFill="1" applyBorder="1" applyAlignment="1">
      <alignment horizontal="right" vertical="top" indent="1" shrinkToFit="1"/>
    </xf>
    <xf numFmtId="164" fontId="3" fillId="4" borderId="1" xfId="0" applyNumberFormat="1" applyFont="1" applyFill="1" applyBorder="1" applyAlignment="1">
      <alignment horizontal="center" vertical="top" shrinkToFit="1"/>
    </xf>
    <xf numFmtId="0" fontId="2" fillId="5" borderId="7" xfId="0" applyFont="1" applyFill="1" applyBorder="1" applyAlignment="1">
      <alignment horizontal="left" vertical="top" wrapText="1"/>
    </xf>
    <xf numFmtId="3" fontId="3" fillId="5" borderId="1" xfId="0" applyNumberFormat="1" applyFont="1" applyFill="1" applyBorder="1" applyAlignment="1">
      <alignment horizontal="right" vertical="top" indent="1" shrinkToFit="1"/>
    </xf>
    <xf numFmtId="164" fontId="3" fillId="5" borderId="1" xfId="0" applyNumberFormat="1" applyFont="1" applyFill="1" applyBorder="1" applyAlignment="1">
      <alignment horizontal="center" vertical="top" shrinkToFit="1"/>
    </xf>
    <xf numFmtId="3" fontId="3" fillId="4" borderId="1" xfId="0" applyNumberFormat="1" applyFont="1" applyFill="1" applyBorder="1" applyAlignment="1">
      <alignment horizontal="right" vertical="top" shrinkToFit="1"/>
    </xf>
    <xf numFmtId="1" fontId="3" fillId="4" borderId="1" xfId="0" applyNumberFormat="1" applyFont="1" applyFill="1" applyBorder="1" applyAlignment="1">
      <alignment horizontal="right" vertical="top" indent="1" shrinkToFit="1"/>
    </xf>
    <xf numFmtId="0" fontId="2" fillId="4" borderId="1" xfId="0" applyFont="1" applyFill="1" applyBorder="1" applyAlignment="1">
      <alignment horizontal="left" vertical="top" wrapText="1"/>
    </xf>
    <xf numFmtId="0" fontId="2" fillId="3" borderId="1" xfId="0" applyFont="1" applyFill="1" applyBorder="1" applyAlignment="1">
      <alignment horizontal="left" vertical="top" wrapText="1" indent="1"/>
    </xf>
    <xf numFmtId="3" fontId="3" fillId="5" borderId="1" xfId="0" applyNumberFormat="1" applyFont="1" applyFill="1" applyBorder="1" applyAlignment="1">
      <alignment horizontal="right" vertical="top" shrinkToFit="1"/>
    </xf>
    <xf numFmtId="1" fontId="3" fillId="3" borderId="1" xfId="0" applyNumberFormat="1" applyFont="1" applyFill="1" applyBorder="1" applyAlignment="1">
      <alignment horizontal="right" vertical="top" indent="4" shrinkToFit="1"/>
    </xf>
    <xf numFmtId="164" fontId="3" fillId="4" borderId="1" xfId="0" applyNumberFormat="1" applyFont="1" applyFill="1" applyBorder="1" applyAlignment="1">
      <alignment horizontal="right" vertical="top" indent="4" shrinkToFit="1"/>
    </xf>
    <xf numFmtId="0" fontId="2" fillId="5" borderId="1" xfId="0" applyFont="1" applyFill="1" applyBorder="1" applyAlignment="1">
      <alignment horizontal="left" vertical="top" wrapText="1"/>
    </xf>
    <xf numFmtId="164" fontId="3" fillId="5" borderId="1" xfId="0" applyNumberFormat="1" applyFont="1" applyFill="1" applyBorder="1" applyAlignment="1">
      <alignment horizontal="right" vertical="top" indent="4" shrinkToFit="1"/>
    </xf>
    <xf numFmtId="0" fontId="2" fillId="3" borderId="1" xfId="0" applyFont="1" applyFill="1" applyBorder="1" applyAlignment="1">
      <alignment horizontal="left" vertical="top" wrapText="1" indent="2"/>
    </xf>
    <xf numFmtId="164" fontId="3" fillId="4" borderId="1" xfId="0" applyNumberFormat="1" applyFont="1" applyFill="1" applyBorder="1" applyAlignment="1">
      <alignment horizontal="right" vertical="top" indent="2" shrinkToFit="1"/>
    </xf>
    <xf numFmtId="164" fontId="3" fillId="5" borderId="1" xfId="0" applyNumberFormat="1" applyFont="1" applyFill="1" applyBorder="1" applyAlignment="1">
      <alignment horizontal="right" vertical="top" indent="2" shrinkToFit="1"/>
    </xf>
    <xf numFmtId="1" fontId="3" fillId="4" borderId="1" xfId="0" applyNumberFormat="1" applyFont="1" applyFill="1" applyBorder="1" applyAlignment="1">
      <alignment horizontal="right" vertical="top" shrinkToFit="1"/>
    </xf>
    <xf numFmtId="1" fontId="3" fillId="5" borderId="1" xfId="0" applyNumberFormat="1" applyFont="1" applyFill="1" applyBorder="1" applyAlignment="1">
      <alignment horizontal="right" vertical="top" shrinkToFit="1"/>
    </xf>
    <xf numFmtId="0" fontId="0" fillId="4" borderId="11" xfId="0" applyFill="1" applyBorder="1" applyAlignment="1">
      <alignment horizontal="left" wrapText="1"/>
    </xf>
    <xf numFmtId="0" fontId="2" fillId="5" borderId="5" xfId="0" applyFont="1" applyFill="1" applyBorder="1" applyAlignment="1">
      <alignment horizontal="left" vertical="top" wrapText="1"/>
    </xf>
    <xf numFmtId="164" fontId="3" fillId="4" borderId="1" xfId="0" applyNumberFormat="1" applyFont="1" applyFill="1" applyBorder="1" applyAlignment="1">
      <alignment horizontal="right" vertical="top" indent="1" shrinkToFit="1"/>
    </xf>
    <xf numFmtId="164" fontId="3" fillId="5" borderId="1" xfId="0" applyNumberFormat="1" applyFont="1" applyFill="1" applyBorder="1" applyAlignment="1">
      <alignment horizontal="right" vertical="top" indent="1" shrinkToFit="1"/>
    </xf>
    <xf numFmtId="0" fontId="2" fillId="3" borderId="1" xfId="0" applyFont="1" applyFill="1" applyBorder="1" applyAlignment="1">
      <alignment horizontal="left" vertical="top" wrapText="1" indent="4"/>
    </xf>
    <xf numFmtId="1" fontId="3" fillId="3" borderId="1" xfId="0" applyNumberFormat="1" applyFont="1" applyFill="1" applyBorder="1" applyAlignment="1">
      <alignment horizontal="center" vertical="top" shrinkToFit="1"/>
    </xf>
    <xf numFmtId="1" fontId="3" fillId="3" borderId="1" xfId="0" applyNumberFormat="1" applyFont="1" applyFill="1" applyBorder="1" applyAlignment="1">
      <alignment horizontal="right" vertical="top" indent="3" shrinkToFit="1"/>
    </xf>
    <xf numFmtId="1" fontId="3" fillId="3" borderId="1" xfId="0" applyNumberFormat="1" applyFont="1" applyFill="1" applyBorder="1" applyAlignment="1">
      <alignment horizontal="left" vertical="top" indent="3" shrinkToFit="1"/>
    </xf>
    <xf numFmtId="164" fontId="3" fillId="5" borderId="1" xfId="0" applyNumberFormat="1" applyFont="1" applyFill="1" applyBorder="1" applyAlignment="1">
      <alignment horizontal="right" vertical="top" indent="3" shrinkToFit="1"/>
    </xf>
    <xf numFmtId="164" fontId="3" fillId="5" borderId="13" xfId="0" applyNumberFormat="1" applyFont="1" applyFill="1" applyBorder="1" applyAlignment="1">
      <alignment horizontal="left" vertical="top" indent="3" shrinkToFit="1"/>
    </xf>
    <xf numFmtId="164" fontId="3" fillId="5" borderId="14" xfId="0" applyNumberFormat="1" applyFont="1" applyFill="1" applyBorder="1" applyAlignment="1">
      <alignment horizontal="center" vertical="top" shrinkToFit="1"/>
    </xf>
    <xf numFmtId="164" fontId="3" fillId="4" borderId="1" xfId="0" applyNumberFormat="1" applyFont="1" applyFill="1" applyBorder="1" applyAlignment="1">
      <alignment horizontal="right" vertical="top" indent="3" shrinkToFit="1"/>
    </xf>
    <xf numFmtId="164" fontId="3" fillId="4" borderId="13" xfId="0" applyNumberFormat="1" applyFont="1" applyFill="1" applyBorder="1" applyAlignment="1">
      <alignment horizontal="left" vertical="top" indent="3" shrinkToFit="1"/>
    </xf>
    <xf numFmtId="164" fontId="3" fillId="4" borderId="14" xfId="0" applyNumberFormat="1" applyFont="1" applyFill="1" applyBorder="1" applyAlignment="1">
      <alignment horizontal="center" vertical="top" shrinkToFit="1"/>
    </xf>
    <xf numFmtId="0" fontId="2" fillId="3" borderId="1" xfId="0" applyFont="1" applyFill="1" applyBorder="1" applyAlignment="1">
      <alignment horizontal="left" vertical="top" wrapText="1" indent="3"/>
    </xf>
    <xf numFmtId="164" fontId="3" fillId="5" borderId="1" xfId="0" applyNumberFormat="1" applyFont="1" applyFill="1" applyBorder="1" applyAlignment="1">
      <alignment horizontal="right" vertical="top" indent="8" shrinkToFit="1"/>
    </xf>
    <xf numFmtId="164" fontId="3" fillId="4" borderId="1" xfId="0" applyNumberFormat="1" applyFont="1" applyFill="1" applyBorder="1" applyAlignment="1">
      <alignment horizontal="right" vertical="top" indent="8" shrinkToFit="1"/>
    </xf>
    <xf numFmtId="164" fontId="3" fillId="4" borderId="1" xfId="0" applyNumberFormat="1" applyFont="1" applyFill="1" applyBorder="1" applyAlignment="1">
      <alignment horizontal="right" vertical="top" indent="10" shrinkToFit="1"/>
    </xf>
    <xf numFmtId="164" fontId="3" fillId="5" borderId="1" xfId="0" applyNumberFormat="1" applyFont="1" applyFill="1" applyBorder="1" applyAlignment="1">
      <alignment horizontal="right" vertical="top" indent="10" shrinkToFit="1"/>
    </xf>
    <xf numFmtId="0" fontId="0" fillId="0" borderId="0" xfId="0" applyFill="1" applyBorder="1" applyAlignment="1">
      <alignment horizontal="left" vertical="top" wrapText="1" indent="2"/>
    </xf>
    <xf numFmtId="0" fontId="10" fillId="0" borderId="16"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6"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18" xfId="0" applyFont="1" applyFill="1" applyBorder="1" applyAlignment="1">
      <alignment horizontal="right" vertical="top" wrapText="1"/>
    </xf>
    <xf numFmtId="0" fontId="10" fillId="0" borderId="18" xfId="0" applyFont="1" applyFill="1" applyBorder="1" applyAlignment="1">
      <alignment horizontal="left" vertical="top" wrapText="1" indent="1"/>
    </xf>
    <xf numFmtId="0" fontId="0" fillId="0" borderId="18" xfId="0" applyFill="1" applyBorder="1" applyAlignment="1">
      <alignment horizontal="left" wrapText="1"/>
    </xf>
    <xf numFmtId="0" fontId="0" fillId="0" borderId="17" xfId="0" applyFill="1" applyBorder="1" applyAlignment="1">
      <alignment horizontal="left" wrapText="1"/>
    </xf>
    <xf numFmtId="0" fontId="0" fillId="0" borderId="0" xfId="0" applyFill="1" applyBorder="1" applyAlignment="1">
      <alignment horizontal="left" vertical="top" wrapText="1" indent="2"/>
    </xf>
    <xf numFmtId="0" fontId="10" fillId="0" borderId="18" xfId="0" applyFont="1" applyFill="1" applyBorder="1" applyAlignment="1">
      <alignment horizontal="left" vertical="top" wrapText="1"/>
    </xf>
    <xf numFmtId="0" fontId="10" fillId="0" borderId="17" xfId="0" applyFont="1" applyFill="1" applyBorder="1" applyAlignment="1">
      <alignment horizontal="left" vertical="top" wrapText="1"/>
    </xf>
    <xf numFmtId="0" fontId="35" fillId="0" borderId="0" xfId="0" applyFont="1" applyFill="1" applyBorder="1" applyAlignment="1">
      <alignment horizontal="left" vertical="top"/>
    </xf>
    <xf numFmtId="0" fontId="24" fillId="0" borderId="18" xfId="0" applyFont="1" applyFill="1" applyBorder="1" applyAlignment="1">
      <alignment horizontal="left" vertical="top" wrapText="1"/>
    </xf>
    <xf numFmtId="0" fontId="2" fillId="4" borderId="25" xfId="0" applyFont="1" applyFill="1" applyBorder="1" applyAlignment="1">
      <alignment horizontal="left" vertical="top" wrapText="1"/>
    </xf>
    <xf numFmtId="3" fontId="3" fillId="4" borderId="7" xfId="0" applyNumberFormat="1" applyFont="1" applyFill="1" applyBorder="1" applyAlignment="1">
      <alignment horizontal="right" vertical="top" shrinkToFit="1"/>
    </xf>
    <xf numFmtId="0" fontId="2" fillId="5" borderId="25" xfId="0" applyFont="1" applyFill="1" applyBorder="1" applyAlignment="1">
      <alignment horizontal="left" vertical="top" wrapText="1"/>
    </xf>
    <xf numFmtId="3" fontId="3" fillId="5" borderId="7" xfId="0" applyNumberFormat="1" applyFont="1" applyFill="1" applyBorder="1" applyAlignment="1">
      <alignment horizontal="right" vertical="top" indent="1" shrinkToFit="1"/>
    </xf>
    <xf numFmtId="1" fontId="3" fillId="4" borderId="7" xfId="0" applyNumberFormat="1" applyFont="1" applyFill="1" applyBorder="1" applyAlignment="1">
      <alignment horizontal="right" vertical="top" indent="1" shrinkToFit="1"/>
    </xf>
    <xf numFmtId="3" fontId="3" fillId="4" borderId="7" xfId="0" applyNumberFormat="1" applyFont="1" applyFill="1" applyBorder="1" applyAlignment="1">
      <alignment horizontal="right" vertical="top" indent="1" shrinkToFit="1"/>
    </xf>
    <xf numFmtId="3" fontId="3" fillId="5" borderId="7" xfId="0" applyNumberFormat="1" applyFont="1" applyFill="1" applyBorder="1" applyAlignment="1">
      <alignment horizontal="right" vertical="top" shrinkToFit="1"/>
    </xf>
    <xf numFmtId="0" fontId="11" fillId="7" borderId="26" xfId="0" applyFont="1" applyFill="1" applyBorder="1"/>
    <xf numFmtId="0" fontId="0" fillId="0" borderId="0" xfId="0"/>
    <xf numFmtId="165" fontId="0" fillId="0" borderId="0" xfId="1" applyNumberFormat="1" applyFont="1"/>
    <xf numFmtId="0" fontId="41" fillId="7" borderId="0" xfId="0" applyFont="1" applyFill="1" applyBorder="1"/>
    <xf numFmtId="0" fontId="42" fillId="7" borderId="0" xfId="0" applyFont="1" applyFill="1" applyBorder="1"/>
    <xf numFmtId="0" fontId="42" fillId="0" borderId="0" xfId="0" applyFont="1" applyBorder="1"/>
    <xf numFmtId="165" fontId="42" fillId="0" borderId="0" xfId="1" applyNumberFormat="1" applyFont="1" applyBorder="1"/>
    <xf numFmtId="0" fontId="0" fillId="0" borderId="0" xfId="0" applyBorder="1"/>
    <xf numFmtId="0" fontId="41" fillId="7" borderId="0" xfId="0" applyFont="1" applyFill="1"/>
    <xf numFmtId="0" fontId="42" fillId="7" borderId="0" xfId="0" applyFont="1" applyFill="1"/>
    <xf numFmtId="0" fontId="42" fillId="0" borderId="0" xfId="0" applyFont="1"/>
    <xf numFmtId="0" fontId="41" fillId="7" borderId="29" xfId="0" applyFont="1" applyFill="1" applyBorder="1" applyAlignment="1">
      <alignment horizontal="center" wrapText="1"/>
    </xf>
    <xf numFmtId="0" fontId="45" fillId="8" borderId="29" xfId="0" applyFont="1" applyFill="1" applyBorder="1" applyAlignment="1">
      <alignment horizontal="center"/>
    </xf>
    <xf numFmtId="3" fontId="47" fillId="10" borderId="32" xfId="0" applyNumberFormat="1" applyFont="1" applyFill="1" applyBorder="1" applyAlignment="1">
      <alignment horizontal="center" vertical="center"/>
    </xf>
    <xf numFmtId="3" fontId="47" fillId="10" borderId="33" xfId="0" applyNumberFormat="1" applyFont="1" applyFill="1" applyBorder="1" applyAlignment="1">
      <alignment horizontal="center" vertical="center"/>
    </xf>
    <xf numFmtId="3" fontId="47" fillId="10" borderId="34" xfId="0" applyNumberFormat="1" applyFont="1" applyFill="1" applyBorder="1" applyAlignment="1">
      <alignment horizontal="center" vertical="center"/>
    </xf>
    <xf numFmtId="0" fontId="46" fillId="11" borderId="29" xfId="0" applyFont="1" applyFill="1" applyBorder="1" applyAlignment="1">
      <alignment vertical="top" wrapText="1"/>
    </xf>
    <xf numFmtId="0" fontId="48" fillId="0" borderId="35" xfId="0" applyFont="1" applyBorder="1" applyAlignment="1">
      <alignment horizontal="left" wrapText="1"/>
    </xf>
    <xf numFmtId="165" fontId="46" fillId="0" borderId="36" xfId="1" applyNumberFormat="1" applyFont="1" applyBorder="1" applyAlignment="1">
      <alignment horizontal="right"/>
    </xf>
    <xf numFmtId="3" fontId="49" fillId="0" borderId="37" xfId="0" applyNumberFormat="1" applyFont="1" applyFill="1" applyBorder="1" applyAlignment="1">
      <alignment horizontal="right" vertical="center"/>
    </xf>
    <xf numFmtId="3" fontId="49" fillId="0" borderId="28" xfId="0" applyNumberFormat="1" applyFont="1" applyFill="1" applyBorder="1" applyAlignment="1">
      <alignment horizontal="right" vertical="center"/>
    </xf>
    <xf numFmtId="10" fontId="46" fillId="0" borderId="34" xfId="0" applyNumberFormat="1" applyFont="1" applyBorder="1"/>
    <xf numFmtId="0" fontId="46" fillId="11" borderId="26" xfId="0" applyFont="1" applyFill="1" applyBorder="1" applyAlignment="1">
      <alignment vertical="top" wrapText="1"/>
    </xf>
    <xf numFmtId="0" fontId="45" fillId="8" borderId="26" xfId="0" applyFont="1" applyFill="1" applyBorder="1" applyAlignment="1">
      <alignment horizontal="center"/>
    </xf>
    <xf numFmtId="0" fontId="48" fillId="0" borderId="38" xfId="0" applyFont="1" applyBorder="1" applyAlignment="1">
      <alignment horizontal="left" wrapText="1"/>
    </xf>
    <xf numFmtId="165" fontId="46" fillId="0" borderId="39" xfId="1" applyNumberFormat="1" applyFont="1" applyBorder="1" applyAlignment="1">
      <alignment horizontal="right"/>
    </xf>
    <xf numFmtId="0" fontId="41" fillId="7" borderId="34" xfId="0" applyFont="1" applyFill="1" applyBorder="1" applyAlignment="1">
      <alignment vertical="top" wrapText="1"/>
    </xf>
    <xf numFmtId="0" fontId="45" fillId="8" borderId="34" xfId="0" applyFont="1" applyFill="1" applyBorder="1" applyAlignment="1">
      <alignment horizontal="center"/>
    </xf>
    <xf numFmtId="0" fontId="50" fillId="0" borderId="34" xfId="0" applyFont="1" applyBorder="1" applyAlignment="1">
      <alignment horizontal="left" wrapText="1"/>
    </xf>
    <xf numFmtId="165" fontId="41" fillId="0" borderId="34" xfId="1" applyNumberFormat="1" applyFont="1" applyBorder="1" applyAlignment="1">
      <alignment horizontal="right"/>
    </xf>
    <xf numFmtId="0" fontId="41" fillId="0" borderId="34" xfId="0" applyNumberFormat="1" applyFont="1" applyBorder="1" applyAlignment="1">
      <alignment horizontal="right"/>
    </xf>
    <xf numFmtId="3" fontId="51" fillId="0" borderId="37" xfId="0" applyNumberFormat="1" applyFont="1" applyFill="1" applyBorder="1" applyAlignment="1">
      <alignment horizontal="right" vertical="center"/>
    </xf>
    <xf numFmtId="3" fontId="51" fillId="0" borderId="28" xfId="0" applyNumberFormat="1" applyFont="1" applyFill="1" applyBorder="1" applyAlignment="1">
      <alignment horizontal="right" vertical="center"/>
    </xf>
    <xf numFmtId="165" fontId="41" fillId="7" borderId="34" xfId="1" applyNumberFormat="1" applyFont="1" applyFill="1" applyBorder="1" applyAlignment="1">
      <alignment horizontal="right" vertical="top" wrapText="1"/>
    </xf>
    <xf numFmtId="0" fontId="50" fillId="7" borderId="34" xfId="0" applyFont="1" applyFill="1" applyBorder="1" applyAlignment="1">
      <alignment horizontal="left" vertical="top" wrapText="1"/>
    </xf>
    <xf numFmtId="3" fontId="51" fillId="0" borderId="37" xfId="0" applyNumberFormat="1" applyFont="1" applyFill="1" applyBorder="1" applyAlignment="1">
      <alignment vertical="center"/>
    </xf>
    <xf numFmtId="3" fontId="51" fillId="0" borderId="28" xfId="0" applyNumberFormat="1" applyFont="1" applyFill="1" applyBorder="1" applyAlignment="1">
      <alignment vertical="center"/>
    </xf>
    <xf numFmtId="0" fontId="41" fillId="7" borderId="34" xfId="0" applyFont="1" applyFill="1" applyBorder="1" applyAlignment="1">
      <alignment horizontal="right" vertical="top" wrapText="1"/>
    </xf>
    <xf numFmtId="0" fontId="46" fillId="7" borderId="0" xfId="0" applyFont="1" applyFill="1" applyBorder="1" applyAlignment="1">
      <alignment vertical="top" wrapText="1"/>
    </xf>
    <xf numFmtId="0" fontId="45" fillId="8" borderId="0" xfId="0" applyFont="1" applyFill="1" applyBorder="1" applyAlignment="1">
      <alignment horizontal="center"/>
    </xf>
    <xf numFmtId="0" fontId="48" fillId="0" borderId="0" xfId="0" applyFont="1" applyBorder="1" applyAlignment="1">
      <alignment horizontal="left" wrapText="1"/>
    </xf>
    <xf numFmtId="165" fontId="46" fillId="0" borderId="0" xfId="1" applyNumberFormat="1" applyFont="1" applyBorder="1" applyAlignment="1">
      <alignment horizontal="right"/>
    </xf>
    <xf numFmtId="0" fontId="46" fillId="0" borderId="0" xfId="0" applyFont="1"/>
    <xf numFmtId="0" fontId="52" fillId="7" borderId="0" xfId="0" applyFont="1" applyFill="1" applyAlignment="1">
      <alignment horizontal="left"/>
    </xf>
    <xf numFmtId="0" fontId="46" fillId="7" borderId="0" xfId="0" applyFont="1" applyFill="1"/>
    <xf numFmtId="165" fontId="46" fillId="0" borderId="0" xfId="1" applyNumberFormat="1" applyFont="1"/>
    <xf numFmtId="0" fontId="46" fillId="7" borderId="0" xfId="0" applyFont="1" applyFill="1" applyAlignment="1">
      <alignment horizontal="left"/>
    </xf>
    <xf numFmtId="0" fontId="53" fillId="7" borderId="0" xfId="0" applyFont="1" applyFill="1" applyAlignment="1">
      <alignment horizontal="left"/>
    </xf>
    <xf numFmtId="0" fontId="47" fillId="7" borderId="0" xfId="0" applyFont="1" applyFill="1" applyAlignment="1">
      <alignment horizontal="left"/>
    </xf>
    <xf numFmtId="0" fontId="0" fillId="7" borderId="0" xfId="0" applyFill="1"/>
    <xf numFmtId="3" fontId="0" fillId="0" borderId="0" xfId="0" applyNumberFormat="1"/>
    <xf numFmtId="3" fontId="54" fillId="0" borderId="40" xfId="0" applyNumberFormat="1" applyFont="1" applyFill="1" applyBorder="1" applyAlignment="1">
      <alignment vertical="center" wrapText="1"/>
    </xf>
    <xf numFmtId="3" fontId="47" fillId="0" borderId="32" xfId="0" applyNumberFormat="1" applyFont="1" applyFill="1" applyBorder="1" applyAlignment="1">
      <alignment horizontal="center" vertical="center"/>
    </xf>
    <xf numFmtId="3" fontId="11" fillId="0" borderId="29" xfId="0" applyNumberFormat="1" applyFont="1" applyBorder="1" applyAlignment="1">
      <alignment horizontal="right"/>
    </xf>
    <xf numFmtId="0" fontId="11" fillId="0" borderId="36" xfId="2" applyNumberFormat="1" applyFont="1" applyBorder="1" applyAlignment="1">
      <alignment horizontal="right"/>
    </xf>
    <xf numFmtId="10" fontId="0" fillId="0" borderId="0" xfId="0" applyNumberFormat="1"/>
    <xf numFmtId="3" fontId="11" fillId="7" borderId="29" xfId="0" applyNumberFormat="1" applyFont="1" applyFill="1" applyBorder="1" applyAlignment="1">
      <alignment horizontal="right"/>
    </xf>
    <xf numFmtId="3" fontId="12" fillId="7" borderId="29" xfId="0" applyNumberFormat="1" applyFont="1" applyFill="1" applyBorder="1" applyAlignment="1">
      <alignment horizontal="right"/>
    </xf>
    <xf numFmtId="0" fontId="39" fillId="0" borderId="0" xfId="0" applyFont="1"/>
    <xf numFmtId="0" fontId="0" fillId="13" borderId="1" xfId="0" applyFill="1" applyBorder="1" applyAlignment="1">
      <alignment horizontal="center" vertical="top" wrapText="1"/>
    </xf>
    <xf numFmtId="0" fontId="0" fillId="13" borderId="1" xfId="0" applyFill="1" applyBorder="1" applyAlignment="1">
      <alignment horizontal="left" vertical="top" wrapText="1"/>
    </xf>
    <xf numFmtId="0" fontId="2" fillId="14" borderId="1" xfId="0" applyFont="1" applyFill="1" applyBorder="1" applyAlignment="1">
      <alignment horizontal="left" vertical="top" wrapText="1"/>
    </xf>
    <xf numFmtId="3" fontId="3" fillId="14" borderId="1" xfId="0" applyNumberFormat="1" applyFont="1" applyFill="1" applyBorder="1" applyAlignment="1">
      <alignment horizontal="right" vertical="top" indent="1" shrinkToFit="1"/>
    </xf>
    <xf numFmtId="164" fontId="3" fillId="14" borderId="1" xfId="0" applyNumberFormat="1" applyFont="1" applyFill="1" applyBorder="1" applyAlignment="1">
      <alignment horizontal="center" vertical="top" shrinkToFit="1"/>
    </xf>
    <xf numFmtId="164" fontId="3" fillId="14" borderId="1" xfId="0" applyNumberFormat="1" applyFont="1" applyFill="1" applyBorder="1" applyAlignment="1">
      <alignment horizontal="right" vertical="top" indent="3" shrinkToFit="1"/>
    </xf>
    <xf numFmtId="0" fontId="2" fillId="15" borderId="1" xfId="0" applyFont="1" applyFill="1" applyBorder="1" applyAlignment="1">
      <alignment horizontal="left" vertical="top" wrapText="1"/>
    </xf>
    <xf numFmtId="1" fontId="3" fillId="15" borderId="1" xfId="0" applyNumberFormat="1" applyFont="1" applyFill="1" applyBorder="1" applyAlignment="1">
      <alignment horizontal="right" vertical="top" indent="1" shrinkToFit="1"/>
    </xf>
    <xf numFmtId="164" fontId="3" fillId="15" borderId="1" xfId="0" applyNumberFormat="1" applyFont="1" applyFill="1" applyBorder="1" applyAlignment="1">
      <alignment horizontal="center" vertical="top" shrinkToFit="1"/>
    </xf>
    <xf numFmtId="164" fontId="3" fillId="15" borderId="1" xfId="0" applyNumberFormat="1" applyFont="1" applyFill="1" applyBorder="1" applyAlignment="1">
      <alignment horizontal="right" vertical="top" indent="3" shrinkToFit="1"/>
    </xf>
    <xf numFmtId="3" fontId="3" fillId="15" borderId="1" xfId="0" applyNumberFormat="1" applyFont="1" applyFill="1" applyBorder="1" applyAlignment="1">
      <alignment horizontal="right" vertical="top" indent="1" shrinkToFit="1"/>
    </xf>
    <xf numFmtId="1" fontId="3" fillId="14" borderId="1" xfId="0" applyNumberFormat="1" applyFont="1" applyFill="1" applyBorder="1" applyAlignment="1">
      <alignment horizontal="right" vertical="top" indent="1" shrinkToFit="1"/>
    </xf>
    <xf numFmtId="0" fontId="2" fillId="15" borderId="1" xfId="0" applyFont="1" applyFill="1" applyBorder="1" applyAlignment="1">
      <alignment horizontal="right" vertical="top" wrapText="1" indent="3"/>
    </xf>
    <xf numFmtId="0" fontId="2" fillId="15" borderId="5" xfId="0" applyFont="1" applyFill="1" applyBorder="1" applyAlignment="1">
      <alignment horizontal="left" vertical="top" wrapText="1"/>
    </xf>
    <xf numFmtId="0" fontId="2" fillId="14" borderId="1" xfId="0" applyFont="1" applyFill="1" applyBorder="1" applyAlignment="1">
      <alignment horizontal="right" vertical="top" wrapText="1" indent="3"/>
    </xf>
    <xf numFmtId="0" fontId="2" fillId="13" borderId="1" xfId="0" applyFont="1" applyFill="1" applyBorder="1" applyAlignment="1">
      <alignment horizontal="left" vertical="top" wrapText="1" indent="4"/>
    </xf>
    <xf numFmtId="164" fontId="3" fillId="14" borderId="1" xfId="0" applyNumberFormat="1" applyFont="1" applyFill="1" applyBorder="1" applyAlignment="1">
      <alignment horizontal="right" vertical="top" indent="6" shrinkToFit="1"/>
    </xf>
    <xf numFmtId="3" fontId="3" fillId="14" borderId="1" xfId="0" applyNumberFormat="1" applyFont="1" applyFill="1" applyBorder="1" applyAlignment="1">
      <alignment horizontal="right" vertical="top" shrinkToFit="1"/>
    </xf>
    <xf numFmtId="164" fontId="3" fillId="15" borderId="1" xfId="0" applyNumberFormat="1" applyFont="1" applyFill="1" applyBorder="1" applyAlignment="1">
      <alignment horizontal="right" vertical="top" indent="6" shrinkToFit="1"/>
    </xf>
    <xf numFmtId="3" fontId="3" fillId="15" borderId="1" xfId="0" applyNumberFormat="1" applyFont="1" applyFill="1" applyBorder="1" applyAlignment="1">
      <alignment horizontal="right" vertical="top" shrinkToFit="1"/>
    </xf>
    <xf numFmtId="0" fontId="47" fillId="11" borderId="29" xfId="0" applyFont="1" applyFill="1" applyBorder="1" applyAlignment="1">
      <alignment vertical="top" wrapText="1"/>
    </xf>
    <xf numFmtId="0" fontId="53" fillId="11" borderId="29" xfId="0" applyFont="1" applyFill="1" applyBorder="1" applyAlignment="1">
      <alignment vertical="top" wrapText="1"/>
    </xf>
    <xf numFmtId="0" fontId="0" fillId="0" borderId="0" xfId="0" applyFill="1" applyBorder="1" applyAlignment="1">
      <alignment horizontal="left" vertical="top" wrapText="1" indent="1"/>
    </xf>
    <xf numFmtId="0" fontId="1" fillId="2" borderId="2" xfId="0" applyFont="1" applyFill="1" applyBorder="1" applyAlignment="1">
      <alignment horizontal="left" vertical="top" wrapText="1" indent="3"/>
    </xf>
    <xf numFmtId="0" fontId="1" fillId="2" borderId="3" xfId="0" applyFont="1" applyFill="1" applyBorder="1" applyAlignment="1">
      <alignment horizontal="left" vertical="top" wrapText="1" indent="3"/>
    </xf>
    <xf numFmtId="0" fontId="1" fillId="2" borderId="4" xfId="0" applyFont="1" applyFill="1" applyBorder="1" applyAlignment="1">
      <alignment horizontal="left" vertical="top" wrapText="1" indent="3"/>
    </xf>
    <xf numFmtId="0" fontId="57" fillId="16" borderId="2" xfId="0" applyFont="1" applyFill="1" applyBorder="1" applyAlignment="1">
      <alignment horizontal="center" vertical="top" wrapText="1"/>
    </xf>
    <xf numFmtId="0" fontId="57" fillId="16" borderId="3" xfId="0" applyFont="1" applyFill="1" applyBorder="1" applyAlignment="1">
      <alignment horizontal="center" vertical="top" wrapText="1"/>
    </xf>
    <xf numFmtId="0" fontId="57" fillId="16" borderId="4" xfId="0" applyFont="1" applyFill="1" applyBorder="1" applyAlignment="1">
      <alignment horizontal="center" vertical="top" wrapText="1"/>
    </xf>
    <xf numFmtId="165" fontId="43" fillId="0" borderId="27" xfId="1" applyNumberFormat="1" applyFont="1" applyBorder="1" applyAlignment="1">
      <alignment horizontal="center"/>
    </xf>
    <xf numFmtId="0" fontId="43" fillId="0" borderId="28" xfId="0" applyFont="1" applyBorder="1" applyAlignment="1">
      <alignment horizontal="center"/>
    </xf>
    <xf numFmtId="0" fontId="44" fillId="0" borderId="0" xfId="0" applyFont="1" applyAlignment="1">
      <alignment horizontal="center"/>
    </xf>
    <xf numFmtId="0" fontId="46" fillId="9" borderId="30" xfId="0" applyFont="1" applyFill="1" applyBorder="1" applyAlignment="1">
      <alignment horizontal="center"/>
    </xf>
    <xf numFmtId="0" fontId="46" fillId="9" borderId="31" xfId="0" applyFont="1" applyFill="1" applyBorder="1" applyAlignment="1">
      <alignment horizontal="center"/>
    </xf>
    <xf numFmtId="3" fontId="39" fillId="0" borderId="28" xfId="0" applyNumberFormat="1" applyFont="1" applyFill="1" applyBorder="1" applyAlignment="1">
      <alignment horizontal="center"/>
    </xf>
    <xf numFmtId="0" fontId="39" fillId="0" borderId="0" xfId="0" applyFont="1" applyAlignment="1">
      <alignment horizontal="center"/>
    </xf>
    <xf numFmtId="0" fontId="57" fillId="16" borderId="41" xfId="0" applyFont="1" applyFill="1" applyBorder="1" applyAlignment="1">
      <alignment horizontal="center" vertical="top" wrapText="1"/>
    </xf>
    <xf numFmtId="0" fontId="57" fillId="16" borderId="0" xfId="0" applyFont="1" applyFill="1" applyBorder="1" applyAlignment="1">
      <alignment horizontal="center" vertical="top" wrapText="1"/>
    </xf>
    <xf numFmtId="0" fontId="1" fillId="2" borderId="2" xfId="0" applyFont="1" applyFill="1" applyBorder="1" applyAlignment="1">
      <alignment horizontal="left" vertical="top" wrapText="1" indent="9"/>
    </xf>
    <xf numFmtId="0" fontId="1" fillId="2" borderId="3" xfId="0" applyFont="1" applyFill="1" applyBorder="1" applyAlignment="1">
      <alignment horizontal="left" vertical="top" wrapText="1" indent="9"/>
    </xf>
    <xf numFmtId="0" fontId="1" fillId="2" borderId="4" xfId="0" applyFont="1" applyFill="1" applyBorder="1" applyAlignment="1">
      <alignment horizontal="left" vertical="top" wrapText="1" indent="9"/>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2" fillId="3" borderId="5" xfId="0" applyFont="1" applyFill="1" applyBorder="1" applyAlignment="1">
      <alignment horizontal="left" vertical="center" wrapText="1" indent="8"/>
    </xf>
    <xf numFmtId="0" fontId="2" fillId="3" borderId="6" xfId="0" applyFont="1" applyFill="1" applyBorder="1" applyAlignment="1">
      <alignment horizontal="left" vertical="center" wrapText="1" indent="8"/>
    </xf>
    <xf numFmtId="0" fontId="4" fillId="0" borderId="0" xfId="0" applyFont="1" applyFill="1" applyBorder="1" applyAlignment="1">
      <alignment horizontal="left" vertical="top" wrapText="1" indent="1"/>
    </xf>
    <xf numFmtId="0" fontId="2" fillId="3" borderId="2" xfId="0" applyFont="1" applyFill="1" applyBorder="1" applyAlignment="1">
      <alignment horizontal="left" vertical="top" wrapText="1" indent="11"/>
    </xf>
    <xf numFmtId="0" fontId="2" fillId="3" borderId="4" xfId="0" applyFont="1" applyFill="1" applyBorder="1" applyAlignment="1">
      <alignment horizontal="left" vertical="top" wrapText="1" indent="11"/>
    </xf>
    <xf numFmtId="0" fontId="1" fillId="2" borderId="2" xfId="0" applyFont="1" applyFill="1" applyBorder="1" applyAlignment="1">
      <alignment horizontal="left" vertical="top" wrapText="1" indent="5"/>
    </xf>
    <xf numFmtId="0" fontId="1" fillId="2" borderId="3" xfId="0" applyFont="1" applyFill="1" applyBorder="1" applyAlignment="1">
      <alignment horizontal="left" vertical="top" wrapText="1" indent="5"/>
    </xf>
    <xf numFmtId="0" fontId="1" fillId="2" borderId="4" xfId="0" applyFont="1" applyFill="1" applyBorder="1" applyAlignment="1">
      <alignment horizontal="left" vertical="top" wrapText="1" indent="5"/>
    </xf>
    <xf numFmtId="0" fontId="1" fillId="2" borderId="2" xfId="0" applyFont="1" applyFill="1" applyBorder="1" applyAlignment="1">
      <alignment horizontal="left" vertical="top" wrapText="1" indent="10"/>
    </xf>
    <xf numFmtId="0" fontId="1" fillId="2" borderId="3" xfId="0" applyFont="1" applyFill="1" applyBorder="1" applyAlignment="1">
      <alignment horizontal="left" vertical="top" wrapText="1" indent="10"/>
    </xf>
    <xf numFmtId="0" fontId="1" fillId="2" borderId="4" xfId="0" applyFont="1" applyFill="1" applyBorder="1" applyAlignment="1">
      <alignment horizontal="left" vertical="top" wrapText="1" indent="10"/>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center" vertical="top" wrapText="1"/>
    </xf>
    <xf numFmtId="0" fontId="1" fillId="2" borderId="2" xfId="0" applyFont="1" applyFill="1" applyBorder="1" applyAlignment="1">
      <alignment horizontal="left" vertical="top" wrapText="1" indent="1"/>
    </xf>
    <xf numFmtId="0" fontId="1" fillId="2" borderId="3" xfId="0" applyFont="1" applyFill="1" applyBorder="1" applyAlignment="1">
      <alignment horizontal="left" vertical="top" wrapText="1" indent="1"/>
    </xf>
    <xf numFmtId="0" fontId="1" fillId="2" borderId="4" xfId="0" applyFont="1" applyFill="1" applyBorder="1" applyAlignment="1">
      <alignment horizontal="left" vertical="top" wrapText="1" indent="1"/>
    </xf>
    <xf numFmtId="0" fontId="1" fillId="2" borderId="2" xfId="0" applyFont="1" applyFill="1" applyBorder="1" applyAlignment="1">
      <alignment horizontal="left" vertical="top" wrapText="1" indent="13"/>
    </xf>
    <xf numFmtId="0" fontId="1" fillId="2" borderId="3" xfId="0" applyFont="1" applyFill="1" applyBorder="1" applyAlignment="1">
      <alignment horizontal="left" vertical="top" wrapText="1" indent="13"/>
    </xf>
    <xf numFmtId="0" fontId="1" fillId="2" borderId="4" xfId="0" applyFont="1" applyFill="1" applyBorder="1" applyAlignment="1">
      <alignment horizontal="left" vertical="top" wrapText="1" indent="13"/>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2" fillId="3" borderId="2" xfId="0" applyFont="1" applyFill="1" applyBorder="1" applyAlignment="1">
      <alignment horizontal="left" vertical="top" wrapText="1" indent="2"/>
    </xf>
    <xf numFmtId="0" fontId="2" fillId="3" borderId="4" xfId="0" applyFont="1" applyFill="1" applyBorder="1" applyAlignment="1">
      <alignment horizontal="left" vertical="top" wrapText="1" indent="2"/>
    </xf>
    <xf numFmtId="0" fontId="2" fillId="5" borderId="9" xfId="0" applyFont="1" applyFill="1" applyBorder="1" applyAlignment="1">
      <alignment horizontal="left" vertical="top" wrapText="1"/>
    </xf>
    <xf numFmtId="0" fontId="2" fillId="5" borderId="12"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12" xfId="0" applyFont="1" applyFill="1" applyBorder="1" applyAlignment="1">
      <alignment horizontal="left" vertical="top" wrapText="1"/>
    </xf>
    <xf numFmtId="0" fontId="0" fillId="5" borderId="12" xfId="0" applyFill="1" applyBorder="1" applyAlignment="1">
      <alignment horizontal="left" vertical="top" wrapText="1"/>
    </xf>
    <xf numFmtId="0" fontId="0" fillId="5" borderId="11" xfId="0" applyFill="1" applyBorder="1" applyAlignment="1">
      <alignment horizontal="left" vertical="top" wrapText="1"/>
    </xf>
    <xf numFmtId="0" fontId="0" fillId="2" borderId="2" xfId="0" applyFill="1" applyBorder="1" applyAlignment="1">
      <alignment horizontal="left" vertical="top" wrapText="1" indent="7"/>
    </xf>
    <xf numFmtId="0" fontId="0" fillId="2" borderId="3" xfId="0" applyFill="1" applyBorder="1" applyAlignment="1">
      <alignment horizontal="left" vertical="top" wrapText="1" indent="7"/>
    </xf>
    <xf numFmtId="0" fontId="0" fillId="2" borderId="4" xfId="0" applyFill="1" applyBorder="1" applyAlignment="1">
      <alignment horizontal="left" vertical="top" wrapText="1" indent="7"/>
    </xf>
    <xf numFmtId="0" fontId="2" fillId="3" borderId="2" xfId="0" applyFont="1" applyFill="1" applyBorder="1" applyAlignment="1">
      <alignment horizontal="center" vertical="top" wrapText="1"/>
    </xf>
    <xf numFmtId="0" fontId="2" fillId="3" borderId="4" xfId="0" applyFont="1" applyFill="1" applyBorder="1" applyAlignment="1">
      <alignment horizontal="center" vertical="top" wrapText="1"/>
    </xf>
    <xf numFmtId="0" fontId="0" fillId="2" borderId="2" xfId="0" applyFill="1" applyBorder="1" applyAlignment="1">
      <alignment horizontal="left" vertical="top" wrapText="1" indent="6"/>
    </xf>
    <xf numFmtId="0" fontId="0" fillId="2" borderId="3" xfId="0" applyFill="1" applyBorder="1" applyAlignment="1">
      <alignment horizontal="left" vertical="top" wrapText="1" indent="6"/>
    </xf>
    <xf numFmtId="0" fontId="0" fillId="2" borderId="4" xfId="0" applyFill="1" applyBorder="1" applyAlignment="1">
      <alignment horizontal="left" vertical="top" wrapText="1" indent="6"/>
    </xf>
    <xf numFmtId="0" fontId="2" fillId="3" borderId="2" xfId="0" applyFont="1" applyFill="1" applyBorder="1" applyAlignment="1">
      <alignment horizontal="left" vertical="top" wrapText="1" indent="9"/>
    </xf>
    <xf numFmtId="0" fontId="2" fillId="3" borderId="3" xfId="0" applyFont="1" applyFill="1" applyBorder="1" applyAlignment="1">
      <alignment horizontal="left" vertical="top" wrapText="1" indent="9"/>
    </xf>
    <xf numFmtId="0" fontId="2" fillId="3" borderId="4" xfId="0" applyFont="1" applyFill="1" applyBorder="1" applyAlignment="1">
      <alignment horizontal="left" vertical="top" wrapText="1" indent="9"/>
    </xf>
    <xf numFmtId="0" fontId="2" fillId="3" borderId="2" xfId="0" applyFont="1" applyFill="1" applyBorder="1" applyAlignment="1">
      <alignment horizontal="left" vertical="top" wrapText="1" indent="4"/>
    </xf>
    <xf numFmtId="0" fontId="2" fillId="3" borderId="4" xfId="0" applyFont="1" applyFill="1" applyBorder="1" applyAlignment="1">
      <alignment horizontal="left" vertical="top" wrapText="1" indent="4"/>
    </xf>
    <xf numFmtId="0" fontId="2" fillId="5" borderId="5" xfId="0" applyFont="1" applyFill="1" applyBorder="1" applyAlignment="1">
      <alignment horizontal="left" vertical="top" wrapText="1"/>
    </xf>
    <xf numFmtId="0" fontId="2" fillId="5" borderId="15" xfId="0" applyFont="1" applyFill="1" applyBorder="1" applyAlignment="1">
      <alignment horizontal="left" vertical="top" wrapText="1"/>
    </xf>
    <xf numFmtId="0" fontId="2" fillId="5" borderId="6" xfId="0" applyFont="1" applyFill="1" applyBorder="1" applyAlignment="1">
      <alignment horizontal="left" vertical="top" wrapText="1"/>
    </xf>
    <xf numFmtId="3" fontId="3" fillId="5" borderId="5" xfId="0" applyNumberFormat="1" applyFont="1" applyFill="1" applyBorder="1" applyAlignment="1">
      <alignment horizontal="left" vertical="top" indent="9" shrinkToFit="1"/>
    </xf>
    <xf numFmtId="3" fontId="3" fillId="5" borderId="15" xfId="0" applyNumberFormat="1" applyFont="1" applyFill="1" applyBorder="1" applyAlignment="1">
      <alignment horizontal="left" vertical="top" indent="9" shrinkToFit="1"/>
    </xf>
    <xf numFmtId="3" fontId="3" fillId="5" borderId="6" xfId="0" applyNumberFormat="1" applyFont="1" applyFill="1" applyBorder="1" applyAlignment="1">
      <alignment horizontal="left" vertical="top" indent="9" shrinkToFit="1"/>
    </xf>
    <xf numFmtId="0" fontId="2" fillId="4" borderId="5" xfId="0" applyFont="1" applyFill="1" applyBorder="1" applyAlignment="1">
      <alignment horizontal="left" vertical="top" wrapText="1"/>
    </xf>
    <xf numFmtId="0" fontId="2" fillId="4" borderId="15" xfId="0" applyFont="1" applyFill="1" applyBorder="1" applyAlignment="1">
      <alignment horizontal="left" vertical="top" wrapText="1"/>
    </xf>
    <xf numFmtId="0" fontId="2" fillId="4" borderId="6" xfId="0" applyFont="1" applyFill="1" applyBorder="1" applyAlignment="1">
      <alignment horizontal="left" vertical="top" wrapText="1"/>
    </xf>
    <xf numFmtId="3" fontId="3" fillId="4" borderId="5" xfId="0" applyNumberFormat="1" applyFont="1" applyFill="1" applyBorder="1" applyAlignment="1">
      <alignment horizontal="left" vertical="top" indent="9" shrinkToFit="1"/>
    </xf>
    <xf numFmtId="3" fontId="3" fillId="4" borderId="15" xfId="0" applyNumberFormat="1" applyFont="1" applyFill="1" applyBorder="1" applyAlignment="1">
      <alignment horizontal="left" vertical="top" indent="9" shrinkToFit="1"/>
    </xf>
    <xf numFmtId="3" fontId="3" fillId="4" borderId="6" xfId="0" applyNumberFormat="1" applyFont="1" applyFill="1" applyBorder="1" applyAlignment="1">
      <alignment horizontal="left" vertical="top" indent="9" shrinkToFit="1"/>
    </xf>
    <xf numFmtId="3" fontId="3" fillId="4" borderId="5" xfId="0" applyNumberFormat="1" applyFont="1" applyFill="1" applyBorder="1" applyAlignment="1">
      <alignment horizontal="right" vertical="top" shrinkToFit="1"/>
    </xf>
    <xf numFmtId="3" fontId="3" fillId="4" borderId="15" xfId="0" applyNumberFormat="1" applyFont="1" applyFill="1" applyBorder="1" applyAlignment="1">
      <alignment horizontal="right" vertical="top" shrinkToFit="1"/>
    </xf>
    <xf numFmtId="3" fontId="3" fillId="4" borderId="6" xfId="0" applyNumberFormat="1" applyFont="1" applyFill="1" applyBorder="1" applyAlignment="1">
      <alignment horizontal="right" vertical="top" shrinkToFit="1"/>
    </xf>
    <xf numFmtId="1" fontId="3" fillId="5" borderId="5" xfId="0" applyNumberFormat="1" applyFont="1" applyFill="1" applyBorder="1" applyAlignment="1">
      <alignment horizontal="right" vertical="top" shrinkToFit="1"/>
    </xf>
    <xf numFmtId="1" fontId="3" fillId="5" borderId="15" xfId="0" applyNumberFormat="1" applyFont="1" applyFill="1" applyBorder="1" applyAlignment="1">
      <alignment horizontal="right" vertical="top" shrinkToFit="1"/>
    </xf>
    <xf numFmtId="1" fontId="3" fillId="5" borderId="6" xfId="0" applyNumberFormat="1" applyFont="1" applyFill="1" applyBorder="1" applyAlignment="1">
      <alignment horizontal="right" vertical="top" shrinkToFit="1"/>
    </xf>
    <xf numFmtId="1" fontId="3" fillId="4" borderId="5" xfId="0" applyNumberFormat="1" applyFont="1" applyFill="1" applyBorder="1" applyAlignment="1">
      <alignment horizontal="right" vertical="top" shrinkToFit="1"/>
    </xf>
    <xf numFmtId="1" fontId="3" fillId="4" borderId="15" xfId="0" applyNumberFormat="1" applyFont="1" applyFill="1" applyBorder="1" applyAlignment="1">
      <alignment horizontal="right" vertical="top" shrinkToFit="1"/>
    </xf>
    <xf numFmtId="1" fontId="3" fillId="4" borderId="6" xfId="0" applyNumberFormat="1" applyFont="1" applyFill="1" applyBorder="1" applyAlignment="1">
      <alignment horizontal="right" vertical="top" shrinkToFit="1"/>
    </xf>
    <xf numFmtId="0" fontId="1" fillId="2" borderId="2" xfId="0" applyFont="1" applyFill="1" applyBorder="1" applyAlignment="1">
      <alignment horizontal="left" vertical="top" wrapText="1" indent="2"/>
    </xf>
    <xf numFmtId="0" fontId="1" fillId="2" borderId="3" xfId="0" applyFont="1" applyFill="1" applyBorder="1" applyAlignment="1">
      <alignment horizontal="left" vertical="top" wrapText="1" indent="2"/>
    </xf>
    <xf numFmtId="0" fontId="1" fillId="2" borderId="4" xfId="0" applyFont="1" applyFill="1" applyBorder="1" applyAlignment="1">
      <alignment horizontal="left" vertical="top" wrapText="1" indent="2"/>
    </xf>
    <xf numFmtId="0" fontId="0" fillId="2" borderId="2" xfId="0" applyFill="1" applyBorder="1" applyAlignment="1">
      <alignment horizontal="left" vertical="top" wrapText="1" indent="21"/>
    </xf>
    <xf numFmtId="0" fontId="0" fillId="2" borderId="3" xfId="0" applyFill="1" applyBorder="1" applyAlignment="1">
      <alignment horizontal="left" vertical="top" wrapText="1" indent="21"/>
    </xf>
    <xf numFmtId="0" fontId="0" fillId="2" borderId="4" xfId="0" applyFill="1" applyBorder="1" applyAlignment="1">
      <alignment horizontal="left" vertical="top" wrapText="1" indent="21"/>
    </xf>
    <xf numFmtId="0" fontId="0" fillId="2" borderId="2" xfId="0" applyFill="1" applyBorder="1" applyAlignment="1">
      <alignment horizontal="left" vertical="top" wrapText="1" indent="20"/>
    </xf>
    <xf numFmtId="0" fontId="0" fillId="2" borderId="3" xfId="0" applyFill="1" applyBorder="1" applyAlignment="1">
      <alignment horizontal="left" vertical="top" wrapText="1" indent="20"/>
    </xf>
    <xf numFmtId="0" fontId="0" fillId="2" borderId="4" xfId="0" applyFill="1" applyBorder="1" applyAlignment="1">
      <alignment horizontal="left" vertical="top" wrapText="1" indent="20"/>
    </xf>
    <xf numFmtId="0" fontId="2" fillId="14" borderId="5" xfId="0" applyFont="1" applyFill="1" applyBorder="1" applyAlignment="1">
      <alignment horizontal="left" vertical="top" wrapText="1"/>
    </xf>
    <xf numFmtId="0" fontId="2" fillId="14" borderId="15" xfId="0" applyFont="1" applyFill="1" applyBorder="1" applyAlignment="1">
      <alignment horizontal="left" vertical="top" wrapText="1"/>
    </xf>
    <xf numFmtId="0" fontId="2" fillId="14" borderId="6" xfId="0" applyFont="1" applyFill="1" applyBorder="1" applyAlignment="1">
      <alignment horizontal="left" vertical="top" wrapText="1"/>
    </xf>
    <xf numFmtId="0" fontId="2" fillId="15" borderId="5" xfId="0" applyFont="1" applyFill="1" applyBorder="1" applyAlignment="1">
      <alignment horizontal="left" vertical="top" wrapText="1"/>
    </xf>
    <xf numFmtId="0" fontId="2" fillId="15" borderId="15" xfId="0" applyFont="1" applyFill="1" applyBorder="1" applyAlignment="1">
      <alignment horizontal="left" vertical="top" wrapText="1"/>
    </xf>
    <xf numFmtId="0" fontId="2" fillId="15" borderId="6" xfId="0" applyFont="1" applyFill="1" applyBorder="1" applyAlignment="1">
      <alignment horizontal="left" vertical="top" wrapText="1"/>
    </xf>
    <xf numFmtId="0" fontId="1" fillId="12" borderId="2" xfId="0" applyFont="1" applyFill="1" applyBorder="1" applyAlignment="1">
      <alignment horizontal="left" vertical="top" wrapText="1" indent="2"/>
    </xf>
    <xf numFmtId="0" fontId="1" fillId="12" borderId="3" xfId="0" applyFont="1" applyFill="1" applyBorder="1" applyAlignment="1">
      <alignment horizontal="left" vertical="top" wrapText="1" indent="2"/>
    </xf>
    <xf numFmtId="0" fontId="1" fillId="12" borderId="4" xfId="0" applyFont="1" applyFill="1" applyBorder="1" applyAlignment="1">
      <alignment horizontal="left" vertical="top" wrapText="1" indent="2"/>
    </xf>
    <xf numFmtId="0" fontId="0" fillId="13" borderId="8" xfId="0" applyFill="1" applyBorder="1" applyAlignment="1">
      <alignment horizontal="left" vertical="top" wrapText="1"/>
    </xf>
    <xf numFmtId="0" fontId="0" fillId="13" borderId="9" xfId="0" applyFill="1" applyBorder="1" applyAlignment="1">
      <alignment horizontal="left" vertical="top" wrapText="1"/>
    </xf>
    <xf numFmtId="0" fontId="0" fillId="13" borderId="10" xfId="0" applyFill="1" applyBorder="1" applyAlignment="1">
      <alignment horizontal="left" vertical="top" wrapText="1"/>
    </xf>
    <xf numFmtId="0" fontId="0" fillId="13" borderId="11" xfId="0" applyFill="1" applyBorder="1" applyAlignment="1">
      <alignment horizontal="left" vertical="top" wrapText="1"/>
    </xf>
    <xf numFmtId="0" fontId="2" fillId="13" borderId="5" xfId="0" applyFont="1" applyFill="1" applyBorder="1" applyAlignment="1">
      <alignment horizontal="left" vertical="center" wrapText="1"/>
    </xf>
    <xf numFmtId="0" fontId="2" fillId="13" borderId="6" xfId="0" applyFont="1" applyFill="1" applyBorder="1" applyAlignment="1">
      <alignment horizontal="left" vertical="center" wrapText="1"/>
    </xf>
    <xf numFmtId="0" fontId="2" fillId="13" borderId="2" xfId="0" applyFont="1" applyFill="1" applyBorder="1" applyAlignment="1">
      <alignment horizontal="left" vertical="top" wrapText="1" indent="3"/>
    </xf>
    <xf numFmtId="0" fontId="2" fillId="13" borderId="4" xfId="0" applyFont="1" applyFill="1" applyBorder="1" applyAlignment="1">
      <alignment horizontal="left" vertical="top" wrapText="1" indent="3"/>
    </xf>
    <xf numFmtId="0" fontId="2" fillId="13" borderId="5" xfId="0" applyFont="1" applyFill="1" applyBorder="1" applyAlignment="1">
      <alignment horizontal="center" vertical="top" wrapText="1"/>
    </xf>
    <xf numFmtId="0" fontId="2" fillId="13" borderId="6" xfId="0" applyFont="1" applyFill="1" applyBorder="1" applyAlignment="1">
      <alignment horizontal="center" vertical="top" wrapText="1"/>
    </xf>
    <xf numFmtId="0" fontId="2" fillId="0" borderId="0" xfId="0" applyFont="1" applyFill="1" applyBorder="1" applyAlignment="1">
      <alignment horizontal="left" vertical="top" wrapText="1" indent="1"/>
    </xf>
    <xf numFmtId="0" fontId="0" fillId="12" borderId="2" xfId="0" applyFill="1" applyBorder="1" applyAlignment="1">
      <alignment horizontal="center" vertical="top" wrapText="1"/>
    </xf>
    <xf numFmtId="0" fontId="0" fillId="12" borderId="3" xfId="0" applyFill="1" applyBorder="1" applyAlignment="1">
      <alignment horizontal="center" vertical="top" wrapText="1"/>
    </xf>
    <xf numFmtId="0" fontId="0" fillId="12" borderId="4" xfId="0" applyFill="1" applyBorder="1" applyAlignment="1">
      <alignment horizontal="center" vertical="top" wrapText="1"/>
    </xf>
    <xf numFmtId="0" fontId="1" fillId="12" borderId="2" xfId="0" applyFont="1" applyFill="1" applyBorder="1" applyAlignment="1">
      <alignment horizontal="left" vertical="top" wrapText="1" indent="26"/>
    </xf>
    <xf numFmtId="0" fontId="1" fillId="12" borderId="3" xfId="0" applyFont="1" applyFill="1" applyBorder="1" applyAlignment="1">
      <alignment horizontal="left" vertical="top" wrapText="1" indent="26"/>
    </xf>
    <xf numFmtId="0" fontId="1" fillId="12" borderId="4" xfId="0" applyFont="1" applyFill="1" applyBorder="1" applyAlignment="1">
      <alignment horizontal="left" vertical="top" wrapText="1" indent="26"/>
    </xf>
    <xf numFmtId="0" fontId="1" fillId="12" borderId="2" xfId="0" applyFont="1" applyFill="1" applyBorder="1" applyAlignment="1">
      <alignment horizontal="left" vertical="top" wrapText="1" indent="22"/>
    </xf>
    <xf numFmtId="0" fontId="1" fillId="12" borderId="3" xfId="0" applyFont="1" applyFill="1" applyBorder="1" applyAlignment="1">
      <alignment horizontal="left" vertical="top" wrapText="1" indent="22"/>
    </xf>
    <xf numFmtId="0" fontId="1" fillId="12" borderId="4" xfId="0" applyFont="1" applyFill="1" applyBorder="1" applyAlignment="1">
      <alignment horizontal="left" vertical="top" wrapText="1" indent="22"/>
    </xf>
    <xf numFmtId="0" fontId="0" fillId="13" borderId="5" xfId="0" applyFill="1" applyBorder="1" applyAlignment="1">
      <alignment horizontal="left" vertical="top" wrapText="1"/>
    </xf>
    <xf numFmtId="0" fontId="0" fillId="13" borderId="6" xfId="0" applyFill="1" applyBorder="1" applyAlignment="1">
      <alignment horizontal="left" vertical="top" wrapText="1"/>
    </xf>
    <xf numFmtId="0" fontId="1" fillId="12" borderId="2" xfId="0" applyFont="1" applyFill="1" applyBorder="1" applyAlignment="1">
      <alignment horizontal="left" vertical="top" wrapText="1" indent="12"/>
    </xf>
    <xf numFmtId="0" fontId="1" fillId="12" borderId="3" xfId="0" applyFont="1" applyFill="1" applyBorder="1" applyAlignment="1">
      <alignment horizontal="left" vertical="top" wrapText="1" indent="12"/>
    </xf>
    <xf numFmtId="0" fontId="1" fillId="12" borderId="4" xfId="0" applyFont="1" applyFill="1" applyBorder="1" applyAlignment="1">
      <alignment horizontal="left" vertical="top" wrapText="1" indent="12"/>
    </xf>
    <xf numFmtId="0" fontId="2" fillId="13" borderId="2" xfId="0" applyFont="1" applyFill="1" applyBorder="1" applyAlignment="1">
      <alignment horizontal="center" vertical="top" wrapText="1"/>
    </xf>
    <xf numFmtId="0" fontId="2" fillId="13" borderId="4" xfId="0" applyFont="1" applyFill="1" applyBorder="1" applyAlignment="1">
      <alignment horizontal="center" vertical="top" wrapText="1"/>
    </xf>
    <xf numFmtId="0" fontId="55" fillId="0" borderId="0" xfId="0" applyFont="1" applyFill="1" applyBorder="1" applyAlignment="1">
      <alignment horizontal="left" vertical="top" wrapText="1" indent="2"/>
    </xf>
    <xf numFmtId="0" fontId="6" fillId="6" borderId="0" xfId="0" applyFont="1" applyFill="1" applyBorder="1" applyAlignment="1">
      <alignment horizontal="center" vertical="top" wrapText="1"/>
    </xf>
    <xf numFmtId="0" fontId="7" fillId="0" borderId="0" xfId="0" applyFont="1" applyFill="1" applyBorder="1" applyAlignment="1">
      <alignment horizontal="left" vertical="top" wrapText="1" indent="2"/>
    </xf>
    <xf numFmtId="0" fontId="36" fillId="0" borderId="0" xfId="0" applyFont="1" applyFill="1" applyBorder="1" applyAlignment="1">
      <alignment horizontal="left" vertical="top" wrapText="1" indent="2"/>
    </xf>
    <xf numFmtId="0" fontId="0" fillId="0" borderId="0" xfId="0" applyFill="1" applyBorder="1" applyAlignment="1">
      <alignment horizontal="left" vertical="top" wrapText="1" indent="2"/>
    </xf>
    <xf numFmtId="0" fontId="40" fillId="0" borderId="0" xfId="0" applyFont="1" applyFill="1" applyBorder="1" applyAlignment="1">
      <alignment horizontal="left" vertical="top" wrapText="1"/>
    </xf>
    <xf numFmtId="0" fontId="28" fillId="0" borderId="0" xfId="0" applyFont="1" applyFill="1" applyBorder="1" applyAlignment="1">
      <alignment horizontal="left" vertical="top" wrapText="1" indent="2"/>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24" fillId="0" borderId="16"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7" xfId="0" applyFont="1" applyFill="1" applyBorder="1" applyAlignment="1">
      <alignment horizontal="left" vertical="top" wrapText="1"/>
    </xf>
    <xf numFmtId="0" fontId="0" fillId="0" borderId="18" xfId="0" applyFill="1" applyBorder="1" applyAlignment="1">
      <alignment horizontal="left" vertical="top" wrapText="1"/>
    </xf>
    <xf numFmtId="0" fontId="0" fillId="0" borderId="17" xfId="0" applyFill="1" applyBorder="1" applyAlignment="1">
      <alignment horizontal="left" vertical="top" wrapText="1"/>
    </xf>
    <xf numFmtId="0" fontId="9"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1"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4" xfId="0" applyFont="1" applyFill="1" applyBorder="1" applyAlignment="1">
      <alignment horizontal="left" vertical="top" wrapText="1"/>
    </xf>
    <xf numFmtId="0" fontId="37" fillId="0" borderId="16" xfId="0" applyFont="1" applyFill="1" applyBorder="1" applyAlignment="1">
      <alignment horizontal="left" wrapText="1"/>
    </xf>
    <xf numFmtId="0" fontId="37" fillId="0" borderId="18" xfId="0" applyFont="1" applyFill="1" applyBorder="1" applyAlignment="1">
      <alignment horizontal="left" wrapText="1"/>
    </xf>
    <xf numFmtId="0" fontId="37" fillId="0" borderId="17" xfId="0" applyFont="1" applyFill="1" applyBorder="1" applyAlignment="1">
      <alignment horizontal="left"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0" fillId="0" borderId="0" xfId="0" applyFill="1" applyBorder="1" applyAlignment="1">
      <alignment horizontal="left" vertical="top" wrapText="1" indent="3"/>
    </xf>
  </cellXfs>
  <cellStyles count="3">
    <cellStyle name="Migliaia" xfId="1" builtinId="3"/>
    <cellStyle name="Normale" xfId="0" builtinId="0"/>
    <cellStyle name="Normale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254000</xdr:colOff>
      <xdr:row>13</xdr:row>
      <xdr:rowOff>169781</xdr:rowOff>
    </xdr:from>
    <xdr:ext cx="2286000" cy="441579"/>
    <xdr:pic>
      <xdr:nvPicPr>
        <xdr:cNvPr id="2" name="image3.png"/>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54000" y="3541631"/>
          <a:ext cx="2286000" cy="44157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254000</xdr:colOff>
      <xdr:row>12</xdr:row>
      <xdr:rowOff>169781</xdr:rowOff>
    </xdr:from>
    <xdr:ext cx="2286000" cy="441579"/>
    <xdr:pic>
      <xdr:nvPicPr>
        <xdr:cNvPr id="8" name="image3.png"/>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54000" y="3332081"/>
          <a:ext cx="2286000" cy="44157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254000</xdr:colOff>
      <xdr:row>12</xdr:row>
      <xdr:rowOff>169781</xdr:rowOff>
    </xdr:from>
    <xdr:ext cx="2286000" cy="441579"/>
    <xdr:pic>
      <xdr:nvPicPr>
        <xdr:cNvPr id="8" name="image3.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2286000" cy="44157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254000</xdr:colOff>
      <xdr:row>17</xdr:row>
      <xdr:rowOff>0</xdr:rowOff>
    </xdr:from>
    <xdr:ext cx="2286000" cy="441579"/>
    <xdr:pic>
      <xdr:nvPicPr>
        <xdr:cNvPr id="9" name="image3.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2286000" cy="44157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337249</xdr:colOff>
      <xdr:row>4</xdr:row>
      <xdr:rowOff>316941</xdr:rowOff>
    </xdr:from>
    <xdr:ext cx="2895106" cy="608452"/>
    <xdr:pic>
      <xdr:nvPicPr>
        <xdr:cNvPr id="10" name="image4.jpe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2895106" cy="608452"/>
        </a:xfrm>
        <a:prstGeom prst="rect">
          <a:avLst/>
        </a:prstGeom>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N115"/>
  <sheetViews>
    <sheetView tabSelected="1" topLeftCell="A2" workbookViewId="0">
      <selection activeCell="U17" sqref="U17"/>
    </sheetView>
  </sheetViews>
  <sheetFormatPr defaultRowHeight="12.75"/>
  <cols>
    <col min="1" max="1" width="32" style="113" customWidth="1"/>
    <col min="2" max="2" width="0.1640625" style="113" customWidth="1"/>
    <col min="3" max="3" width="5.33203125" style="65" hidden="1" customWidth="1"/>
    <col min="4" max="4" width="14.83203125" style="66" customWidth="1"/>
    <col min="5" max="5" width="6.33203125" style="65" hidden="1" customWidth="1"/>
    <col min="6" max="6" width="15.33203125" style="66" customWidth="1"/>
    <col min="7" max="7" width="5.5" style="65" hidden="1" customWidth="1"/>
    <col min="8" max="8" width="16" style="66" customWidth="1"/>
    <col min="9" max="9" width="14.33203125" style="65" customWidth="1"/>
    <col min="10" max="10" width="13.1640625" style="65" customWidth="1"/>
    <col min="11" max="11" width="13.33203125" style="65" bestFit="1" customWidth="1"/>
    <col min="12" max="12" width="11.33203125" style="65" customWidth="1"/>
    <col min="13" max="16384" width="9.33203125" style="65"/>
  </cols>
  <sheetData>
    <row r="1" spans="1:14" hidden="1">
      <c r="A1" s="64" t="e">
        <f ca="1">DotStatQuery(B1)</f>
        <v>#NAME?</v>
      </c>
      <c r="B1" s="64" t="s">
        <v>163</v>
      </c>
    </row>
    <row r="2" spans="1:14" ht="21" customHeight="1">
      <c r="A2" s="145" t="s">
        <v>0</v>
      </c>
      <c r="B2" s="145"/>
      <c r="C2" s="145"/>
      <c r="D2" s="145"/>
      <c r="E2" s="145"/>
    </row>
    <row r="3" spans="1:14" ht="22.5" customHeight="1">
      <c r="A3" s="149" t="s">
        <v>164</v>
      </c>
      <c r="B3" s="150"/>
      <c r="C3" s="150"/>
      <c r="D3" s="150"/>
      <c r="E3" s="150"/>
      <c r="F3" s="150"/>
      <c r="G3" s="150"/>
      <c r="H3" s="150"/>
      <c r="I3" s="150"/>
      <c r="J3" s="150"/>
      <c r="K3" s="150"/>
      <c r="L3" s="150"/>
      <c r="M3" s="150"/>
      <c r="N3" s="151"/>
    </row>
    <row r="4" spans="1:14">
      <c r="A4" s="67"/>
      <c r="B4" s="68"/>
      <c r="C4" s="69"/>
      <c r="D4" s="70"/>
      <c r="E4" s="69"/>
      <c r="F4" s="70"/>
      <c r="G4" s="69"/>
      <c r="H4" s="70"/>
      <c r="I4" s="69"/>
      <c r="J4" s="71"/>
    </row>
    <row r="5" spans="1:14" ht="13.5" thickBot="1">
      <c r="A5" s="72"/>
      <c r="B5" s="73"/>
      <c r="C5" s="74"/>
      <c r="D5" s="152" t="s">
        <v>165</v>
      </c>
      <c r="E5" s="152"/>
      <c r="F5" s="152"/>
      <c r="G5" s="152"/>
      <c r="H5" s="152"/>
      <c r="I5" s="153" t="s">
        <v>166</v>
      </c>
      <c r="J5" s="153"/>
      <c r="K5" s="153"/>
      <c r="L5" s="154" t="s">
        <v>167</v>
      </c>
      <c r="M5" s="154"/>
      <c r="N5" s="154"/>
    </row>
    <row r="6" spans="1:14" ht="13.5" thickBot="1">
      <c r="A6" s="75" t="s">
        <v>168</v>
      </c>
      <c r="B6" s="76" t="s">
        <v>169</v>
      </c>
      <c r="C6" s="155" t="s">
        <v>170</v>
      </c>
      <c r="D6" s="156"/>
      <c r="E6" s="155" t="s">
        <v>171</v>
      </c>
      <c r="F6" s="156"/>
      <c r="G6" s="155" t="s">
        <v>172</v>
      </c>
      <c r="H6" s="156"/>
      <c r="I6" s="77" t="s">
        <v>173</v>
      </c>
      <c r="J6" s="77" t="s">
        <v>174</v>
      </c>
      <c r="K6" s="78" t="s">
        <v>175</v>
      </c>
      <c r="L6" s="79" t="s">
        <v>176</v>
      </c>
      <c r="M6" s="79" t="s">
        <v>174</v>
      </c>
      <c r="N6" s="79" t="s">
        <v>175</v>
      </c>
    </row>
    <row r="7" spans="1:14" ht="17.25" customHeight="1" thickBot="1">
      <c r="A7" s="80" t="s">
        <v>177</v>
      </c>
      <c r="B7" s="76" t="s">
        <v>169</v>
      </c>
      <c r="C7" s="81"/>
      <c r="D7" s="82">
        <v>28966</v>
      </c>
      <c r="E7" s="81"/>
      <c r="F7" s="82">
        <v>29847</v>
      </c>
      <c r="G7" s="81"/>
      <c r="H7" s="82">
        <v>58813</v>
      </c>
      <c r="I7" s="83">
        <v>29507</v>
      </c>
      <c r="J7" s="83">
        <v>30403</v>
      </c>
      <c r="K7" s="84">
        <v>59910</v>
      </c>
      <c r="L7" s="85">
        <f>(D7-I7)/I7</f>
        <v>-1.8334632460094216E-2</v>
      </c>
      <c r="M7" s="85">
        <f>(F7-J7)/J7</f>
        <v>-1.8287668980034866E-2</v>
      </c>
      <c r="N7" s="85">
        <f>(H7-K7)/K7</f>
        <v>-1.8310799532632281E-2</v>
      </c>
    </row>
    <row r="8" spans="1:14" ht="15" customHeight="1" thickBot="1">
      <c r="A8" s="80" t="s">
        <v>178</v>
      </c>
      <c r="B8" s="76" t="s">
        <v>169</v>
      </c>
      <c r="C8" s="81"/>
      <c r="D8" s="82">
        <v>31700</v>
      </c>
      <c r="E8" s="81"/>
      <c r="F8" s="82">
        <v>32743</v>
      </c>
      <c r="G8" s="81"/>
      <c r="H8" s="82">
        <v>64443</v>
      </c>
      <c r="I8" s="83">
        <v>31921</v>
      </c>
      <c r="J8" s="83">
        <v>32896</v>
      </c>
      <c r="K8" s="84">
        <v>64817</v>
      </c>
      <c r="L8" s="85">
        <f t="shared" ref="L8:L71" si="0">(D8-I8)/I8</f>
        <v>-6.9233420005638917E-3</v>
      </c>
      <c r="M8" s="85">
        <f t="shared" ref="M8:M71" si="1">(F8-J8)/J8</f>
        <v>-4.6510214007782101E-3</v>
      </c>
      <c r="N8" s="85">
        <f t="shared" ref="N8:N71" si="2">(H8-K8)/K8</f>
        <v>-5.7700911797830814E-3</v>
      </c>
    </row>
    <row r="9" spans="1:14" ht="15" customHeight="1" thickBot="1">
      <c r="A9" s="80" t="s">
        <v>179</v>
      </c>
      <c r="B9" s="76" t="s">
        <v>169</v>
      </c>
      <c r="C9" s="81"/>
      <c r="D9" s="82">
        <v>3809</v>
      </c>
      <c r="E9" s="81"/>
      <c r="F9" s="82">
        <v>3939</v>
      </c>
      <c r="G9" s="81"/>
      <c r="H9" s="82">
        <v>7748</v>
      </c>
      <c r="I9" s="83">
        <v>3768</v>
      </c>
      <c r="J9" s="83">
        <v>3927</v>
      </c>
      <c r="K9" s="84">
        <v>7695</v>
      </c>
      <c r="L9" s="85">
        <f t="shared" si="0"/>
        <v>1.0881104033970275E-2</v>
      </c>
      <c r="M9" s="85">
        <f t="shared" si="1"/>
        <v>3.0557677616501145E-3</v>
      </c>
      <c r="N9" s="85">
        <f t="shared" si="2"/>
        <v>6.8875893437296944E-3</v>
      </c>
    </row>
    <row r="10" spans="1:14" ht="15" customHeight="1" thickBot="1">
      <c r="A10" s="80" t="s">
        <v>180</v>
      </c>
      <c r="B10" s="76" t="s">
        <v>169</v>
      </c>
      <c r="C10" s="81"/>
      <c r="D10" s="82">
        <v>3443</v>
      </c>
      <c r="E10" s="81"/>
      <c r="F10" s="82">
        <v>3575</v>
      </c>
      <c r="G10" s="81"/>
      <c r="H10" s="82">
        <v>7018</v>
      </c>
      <c r="I10" s="83">
        <v>3412</v>
      </c>
      <c r="J10" s="83">
        <v>3550</v>
      </c>
      <c r="K10" s="84">
        <v>6962</v>
      </c>
      <c r="L10" s="85">
        <f t="shared" si="0"/>
        <v>9.0855803048065648E-3</v>
      </c>
      <c r="M10" s="85">
        <f t="shared" si="1"/>
        <v>7.0422535211267607E-3</v>
      </c>
      <c r="N10" s="85">
        <f t="shared" si="2"/>
        <v>8.0436656133295037E-3</v>
      </c>
    </row>
    <row r="11" spans="1:14" ht="15" customHeight="1" thickBot="1">
      <c r="A11" s="80" t="s">
        <v>181</v>
      </c>
      <c r="B11" s="76" t="s">
        <v>169</v>
      </c>
      <c r="C11" s="81"/>
      <c r="D11" s="82">
        <v>16675</v>
      </c>
      <c r="E11" s="81"/>
      <c r="F11" s="82">
        <v>17390</v>
      </c>
      <c r="G11" s="81"/>
      <c r="H11" s="82">
        <v>34065</v>
      </c>
      <c r="I11" s="83">
        <v>16665</v>
      </c>
      <c r="J11" s="83">
        <v>17552</v>
      </c>
      <c r="K11" s="84">
        <v>34217</v>
      </c>
      <c r="L11" s="85">
        <f t="shared" si="0"/>
        <v>6.0006000600060011E-4</v>
      </c>
      <c r="M11" s="85">
        <f t="shared" si="1"/>
        <v>-9.2297174111212396E-3</v>
      </c>
      <c r="N11" s="85">
        <f t="shared" si="2"/>
        <v>-4.4422363152818774E-3</v>
      </c>
    </row>
    <row r="12" spans="1:14" ht="15" customHeight="1" thickBot="1">
      <c r="A12" s="80" t="s">
        <v>182</v>
      </c>
      <c r="B12" s="76" t="s">
        <v>169</v>
      </c>
      <c r="C12" s="81"/>
      <c r="D12" s="82">
        <v>12864</v>
      </c>
      <c r="E12" s="81"/>
      <c r="F12" s="82">
        <v>13381</v>
      </c>
      <c r="G12" s="81"/>
      <c r="H12" s="82">
        <v>26245</v>
      </c>
      <c r="I12" s="83">
        <v>12938</v>
      </c>
      <c r="J12" s="83">
        <v>13474</v>
      </c>
      <c r="K12" s="84">
        <v>26412</v>
      </c>
      <c r="L12" s="85">
        <f t="shared" si="0"/>
        <v>-5.7195857164940482E-3</v>
      </c>
      <c r="M12" s="85">
        <f t="shared" si="1"/>
        <v>-6.9021819801098408E-3</v>
      </c>
      <c r="N12" s="85">
        <f t="shared" si="2"/>
        <v>-6.3228835377858545E-3</v>
      </c>
    </row>
    <row r="13" spans="1:14" ht="15" customHeight="1" thickBot="1">
      <c r="A13" s="80" t="s">
        <v>183</v>
      </c>
      <c r="B13" s="76" t="s">
        <v>169</v>
      </c>
      <c r="C13" s="81"/>
      <c r="D13" s="82">
        <v>4910</v>
      </c>
      <c r="E13" s="81"/>
      <c r="F13" s="82">
        <v>5067</v>
      </c>
      <c r="G13" s="81"/>
      <c r="H13" s="82">
        <v>9977</v>
      </c>
      <c r="I13" s="83">
        <v>4935</v>
      </c>
      <c r="J13" s="83">
        <v>5066</v>
      </c>
      <c r="K13" s="84">
        <v>10001</v>
      </c>
      <c r="L13" s="85">
        <f t="shared" si="0"/>
        <v>-5.065856129685917E-3</v>
      </c>
      <c r="M13" s="85">
        <f t="shared" si="1"/>
        <v>1.9739439399921041E-4</v>
      </c>
      <c r="N13" s="85">
        <f t="shared" si="2"/>
        <v>-2.3997600239976003E-3</v>
      </c>
    </row>
    <row r="14" spans="1:14" ht="15" customHeight="1" thickBot="1">
      <c r="A14" s="80" t="s">
        <v>184</v>
      </c>
      <c r="B14" s="76" t="s">
        <v>169</v>
      </c>
      <c r="C14" s="81"/>
      <c r="D14" s="82">
        <v>13752</v>
      </c>
      <c r="E14" s="81"/>
      <c r="F14" s="82">
        <v>14112</v>
      </c>
      <c r="G14" s="81"/>
      <c r="H14" s="82">
        <v>27864</v>
      </c>
      <c r="I14" s="83">
        <v>13775</v>
      </c>
      <c r="J14" s="83">
        <v>14152</v>
      </c>
      <c r="K14" s="84">
        <v>27927</v>
      </c>
      <c r="L14" s="85">
        <f t="shared" si="0"/>
        <v>-1.6696914700544464E-3</v>
      </c>
      <c r="M14" s="85">
        <f t="shared" si="1"/>
        <v>-2.8264556246466932E-3</v>
      </c>
      <c r="N14" s="85">
        <f t="shared" si="2"/>
        <v>-2.2558814050918467E-3</v>
      </c>
    </row>
    <row r="15" spans="1:14" ht="15" customHeight="1" thickBot="1">
      <c r="A15" s="80" t="s">
        <v>185</v>
      </c>
      <c r="B15" s="76" t="s">
        <v>169</v>
      </c>
      <c r="C15" s="81"/>
      <c r="D15" s="82">
        <v>4979</v>
      </c>
      <c r="E15" s="81"/>
      <c r="F15" s="82">
        <v>5232</v>
      </c>
      <c r="G15" s="81"/>
      <c r="H15" s="82">
        <v>10211</v>
      </c>
      <c r="I15" s="83">
        <v>4993</v>
      </c>
      <c r="J15" s="83">
        <v>5254</v>
      </c>
      <c r="K15" s="84">
        <v>10247</v>
      </c>
      <c r="L15" s="85">
        <f t="shared" si="0"/>
        <v>-2.8039254956939716E-3</v>
      </c>
      <c r="M15" s="85">
        <f t="shared" si="1"/>
        <v>-4.1872858774267222E-3</v>
      </c>
      <c r="N15" s="85">
        <f t="shared" si="2"/>
        <v>-3.5132233824534012E-3</v>
      </c>
    </row>
    <row r="16" spans="1:14" ht="15" customHeight="1" thickBot="1">
      <c r="A16" s="80" t="s">
        <v>186</v>
      </c>
      <c r="B16" s="76" t="s">
        <v>169</v>
      </c>
      <c r="C16" s="81"/>
      <c r="D16" s="82">
        <v>8022</v>
      </c>
      <c r="E16" s="81"/>
      <c r="F16" s="82">
        <v>8230</v>
      </c>
      <c r="G16" s="81"/>
      <c r="H16" s="82">
        <v>16252</v>
      </c>
      <c r="I16" s="83">
        <v>8083</v>
      </c>
      <c r="J16" s="83">
        <v>8288</v>
      </c>
      <c r="K16" s="84">
        <v>16371</v>
      </c>
      <c r="L16" s="85">
        <f t="shared" si="0"/>
        <v>-7.5467029568229618E-3</v>
      </c>
      <c r="M16" s="85">
        <f t="shared" si="1"/>
        <v>-6.998069498069498E-3</v>
      </c>
      <c r="N16" s="85">
        <f t="shared" si="2"/>
        <v>-7.2689511941848393E-3</v>
      </c>
    </row>
    <row r="17" spans="1:14" ht="15" customHeight="1" thickBot="1">
      <c r="A17" s="80" t="s">
        <v>187</v>
      </c>
      <c r="B17" s="76" t="s">
        <v>169</v>
      </c>
      <c r="C17" s="81"/>
      <c r="D17" s="82">
        <v>18524</v>
      </c>
      <c r="E17" s="81"/>
      <c r="F17" s="82">
        <v>19030</v>
      </c>
      <c r="G17" s="81"/>
      <c r="H17" s="82">
        <v>37554</v>
      </c>
      <c r="I17" s="83">
        <v>18548</v>
      </c>
      <c r="J17" s="83">
        <v>19106</v>
      </c>
      <c r="K17" s="84">
        <v>37654</v>
      </c>
      <c r="L17" s="85">
        <f t="shared" si="0"/>
        <v>-1.2939400474444684E-3</v>
      </c>
      <c r="M17" s="85">
        <f t="shared" si="1"/>
        <v>-3.977808018423532E-3</v>
      </c>
      <c r="N17" s="85">
        <f t="shared" si="2"/>
        <v>-2.6557603441865404E-3</v>
      </c>
    </row>
    <row r="18" spans="1:14" ht="15" customHeight="1" thickBot="1">
      <c r="A18" s="80" t="s">
        <v>188</v>
      </c>
      <c r="B18" s="76" t="s">
        <v>169</v>
      </c>
      <c r="C18" s="81"/>
      <c r="D18" s="82">
        <v>5716</v>
      </c>
      <c r="E18" s="81"/>
      <c r="F18" s="82">
        <v>6237</v>
      </c>
      <c r="G18" s="81"/>
      <c r="H18" s="82">
        <v>11953</v>
      </c>
      <c r="I18" s="83">
        <v>5855</v>
      </c>
      <c r="J18" s="83">
        <v>6327</v>
      </c>
      <c r="K18" s="84">
        <v>12182</v>
      </c>
      <c r="L18" s="85">
        <f t="shared" si="0"/>
        <v>-2.3740392826643895E-2</v>
      </c>
      <c r="M18" s="85">
        <f t="shared" si="1"/>
        <v>-1.422475106685633E-2</v>
      </c>
      <c r="N18" s="85">
        <f t="shared" si="2"/>
        <v>-1.8798226892135939E-2</v>
      </c>
    </row>
    <row r="19" spans="1:14" ht="15" customHeight="1" thickBot="1">
      <c r="A19" s="80" t="s">
        <v>189</v>
      </c>
      <c r="B19" s="76" t="s">
        <v>169</v>
      </c>
      <c r="C19" s="81"/>
      <c r="D19" s="82">
        <v>2528</v>
      </c>
      <c r="E19" s="81"/>
      <c r="F19" s="82">
        <v>2775</v>
      </c>
      <c r="G19" s="81"/>
      <c r="H19" s="82">
        <v>5303</v>
      </c>
      <c r="I19" s="83">
        <v>2537</v>
      </c>
      <c r="J19" s="83">
        <v>2783</v>
      </c>
      <c r="K19" s="84">
        <v>5320</v>
      </c>
      <c r="L19" s="85">
        <f t="shared" si="0"/>
        <v>-3.5474970437524636E-3</v>
      </c>
      <c r="M19" s="85">
        <f t="shared" si="1"/>
        <v>-2.8745957599712541E-3</v>
      </c>
      <c r="N19" s="85">
        <f t="shared" si="2"/>
        <v>-3.1954887218045114E-3</v>
      </c>
    </row>
    <row r="20" spans="1:14" ht="15" customHeight="1" thickBot="1">
      <c r="A20" s="80" t="s">
        <v>190</v>
      </c>
      <c r="B20" s="76" t="s">
        <v>169</v>
      </c>
      <c r="C20" s="81"/>
      <c r="D20" s="82">
        <v>3525</v>
      </c>
      <c r="E20" s="81"/>
      <c r="F20" s="82">
        <v>3619</v>
      </c>
      <c r="G20" s="81"/>
      <c r="H20" s="82">
        <v>7144</v>
      </c>
      <c r="I20" s="83">
        <v>3542</v>
      </c>
      <c r="J20" s="83">
        <v>3617</v>
      </c>
      <c r="K20" s="84">
        <v>7159</v>
      </c>
      <c r="L20" s="85">
        <f t="shared" si="0"/>
        <v>-4.799548277809147E-3</v>
      </c>
      <c r="M20" s="85">
        <f t="shared" si="1"/>
        <v>5.5294442908487699E-4</v>
      </c>
      <c r="N20" s="85">
        <f t="shared" si="2"/>
        <v>-2.0952647017739908E-3</v>
      </c>
    </row>
    <row r="21" spans="1:14" ht="15" customHeight="1" thickBot="1">
      <c r="A21" s="80" t="s">
        <v>191</v>
      </c>
      <c r="B21" s="76" t="s">
        <v>169</v>
      </c>
      <c r="C21" s="81"/>
      <c r="D21" s="82">
        <v>1226</v>
      </c>
      <c r="E21" s="81"/>
      <c r="F21" s="82">
        <v>1230</v>
      </c>
      <c r="G21" s="81"/>
      <c r="H21" s="82">
        <v>2456</v>
      </c>
      <c r="I21" s="83">
        <v>1217</v>
      </c>
      <c r="J21" s="83">
        <v>1220</v>
      </c>
      <c r="K21" s="84">
        <v>2437</v>
      </c>
      <c r="L21" s="85">
        <f t="shared" si="0"/>
        <v>7.3952341824157766E-3</v>
      </c>
      <c r="M21" s="85">
        <f t="shared" si="1"/>
        <v>8.1967213114754103E-3</v>
      </c>
      <c r="N21" s="85">
        <f t="shared" si="2"/>
        <v>7.7964710709889206E-3</v>
      </c>
    </row>
    <row r="22" spans="1:14" ht="15" customHeight="1" thickBot="1">
      <c r="A22" s="80" t="s">
        <v>192</v>
      </c>
      <c r="B22" s="76" t="s">
        <v>169</v>
      </c>
      <c r="C22" s="81"/>
      <c r="D22" s="82">
        <v>11094</v>
      </c>
      <c r="E22" s="81"/>
      <c r="F22" s="82">
        <v>11395</v>
      </c>
      <c r="G22" s="81"/>
      <c r="H22" s="82">
        <v>22489</v>
      </c>
      <c r="I22" s="83">
        <v>11151</v>
      </c>
      <c r="J22" s="83">
        <v>11450</v>
      </c>
      <c r="K22" s="84">
        <v>22601</v>
      </c>
      <c r="L22" s="85">
        <f t="shared" si="0"/>
        <v>-5.1116491794457892E-3</v>
      </c>
      <c r="M22" s="85">
        <f t="shared" si="1"/>
        <v>-4.8034934497816597E-3</v>
      </c>
      <c r="N22" s="85">
        <f t="shared" si="2"/>
        <v>-4.9555329410203089E-3</v>
      </c>
    </row>
    <row r="23" spans="1:14" ht="15" customHeight="1" thickBot="1">
      <c r="A23" s="80" t="s">
        <v>193</v>
      </c>
      <c r="B23" s="76" t="s">
        <v>169</v>
      </c>
      <c r="C23" s="81"/>
      <c r="D23" s="82">
        <v>23877</v>
      </c>
      <c r="E23" s="81"/>
      <c r="F23" s="82">
        <v>25108</v>
      </c>
      <c r="G23" s="81"/>
      <c r="H23" s="82">
        <v>48985</v>
      </c>
      <c r="I23" s="83">
        <v>24010</v>
      </c>
      <c r="J23" s="83">
        <v>25240</v>
      </c>
      <c r="K23" s="84">
        <v>49250</v>
      </c>
      <c r="L23" s="85">
        <f t="shared" si="0"/>
        <v>-5.5393586005830905E-3</v>
      </c>
      <c r="M23" s="85">
        <f t="shared" si="1"/>
        <v>-5.2297939778129954E-3</v>
      </c>
      <c r="N23" s="85">
        <f t="shared" si="2"/>
        <v>-5.3807106598984774E-3</v>
      </c>
    </row>
    <row r="24" spans="1:14" ht="15" customHeight="1" thickBot="1">
      <c r="A24" s="80" t="s">
        <v>194</v>
      </c>
      <c r="B24" s="76" t="s">
        <v>169</v>
      </c>
      <c r="C24" s="81"/>
      <c r="D24" s="82">
        <v>1587</v>
      </c>
      <c r="E24" s="81"/>
      <c r="F24" s="82">
        <v>1640</v>
      </c>
      <c r="G24" s="81"/>
      <c r="H24" s="82">
        <v>3227</v>
      </c>
      <c r="I24" s="83">
        <v>1602</v>
      </c>
      <c r="J24" s="83">
        <v>1675</v>
      </c>
      <c r="K24" s="84">
        <v>3277</v>
      </c>
      <c r="L24" s="85">
        <f t="shared" si="0"/>
        <v>-9.3632958801498131E-3</v>
      </c>
      <c r="M24" s="85">
        <f t="shared" si="1"/>
        <v>-2.0895522388059702E-2</v>
      </c>
      <c r="N24" s="85">
        <f t="shared" si="2"/>
        <v>-1.5257857796765334E-2</v>
      </c>
    </row>
    <row r="25" spans="1:14" ht="15" customHeight="1" thickBot="1">
      <c r="A25" s="80" t="s">
        <v>195</v>
      </c>
      <c r="B25" s="76" t="s">
        <v>169</v>
      </c>
      <c r="C25" s="81"/>
      <c r="D25" s="82">
        <v>3913</v>
      </c>
      <c r="E25" s="81"/>
      <c r="F25" s="82">
        <v>4171</v>
      </c>
      <c r="G25" s="81"/>
      <c r="H25" s="82">
        <v>8084</v>
      </c>
      <c r="I25" s="83">
        <v>3969</v>
      </c>
      <c r="J25" s="83">
        <v>4236</v>
      </c>
      <c r="K25" s="84">
        <v>8205</v>
      </c>
      <c r="L25" s="85">
        <f t="shared" si="0"/>
        <v>-1.4109347442680775E-2</v>
      </c>
      <c r="M25" s="85">
        <f t="shared" si="1"/>
        <v>-1.5344664778092541E-2</v>
      </c>
      <c r="N25" s="85">
        <f t="shared" si="2"/>
        <v>-1.4747105423522243E-2</v>
      </c>
    </row>
    <row r="26" spans="1:14" ht="15" customHeight="1" thickBot="1">
      <c r="A26" s="80" t="s">
        <v>196</v>
      </c>
      <c r="B26" s="76" t="s">
        <v>169</v>
      </c>
      <c r="C26" s="81"/>
      <c r="D26" s="82">
        <v>7334</v>
      </c>
      <c r="E26" s="81"/>
      <c r="F26" s="82">
        <v>6608</v>
      </c>
      <c r="G26" s="81"/>
      <c r="H26" s="82">
        <v>13942</v>
      </c>
      <c r="I26" s="83">
        <v>7401</v>
      </c>
      <c r="J26" s="83">
        <v>6724</v>
      </c>
      <c r="K26" s="84">
        <v>14125</v>
      </c>
      <c r="L26" s="85">
        <f t="shared" si="0"/>
        <v>-9.0528306985542487E-3</v>
      </c>
      <c r="M26" s="85">
        <f t="shared" si="1"/>
        <v>-1.7251635930993457E-2</v>
      </c>
      <c r="N26" s="85">
        <f t="shared" si="2"/>
        <v>-1.2955752212389381E-2</v>
      </c>
    </row>
    <row r="27" spans="1:14" ht="15" customHeight="1" thickBot="1">
      <c r="A27" s="80" t="s">
        <v>197</v>
      </c>
      <c r="B27" s="76" t="s">
        <v>169</v>
      </c>
      <c r="C27" s="81"/>
      <c r="D27" s="82">
        <v>9089</v>
      </c>
      <c r="E27" s="81"/>
      <c r="F27" s="82">
        <v>9570</v>
      </c>
      <c r="G27" s="81"/>
      <c r="H27" s="82">
        <v>18659</v>
      </c>
      <c r="I27" s="83">
        <v>9127</v>
      </c>
      <c r="J27" s="83">
        <v>9625</v>
      </c>
      <c r="K27" s="84">
        <v>18752</v>
      </c>
      <c r="L27" s="85">
        <f t="shared" si="0"/>
        <v>-4.1634710200503999E-3</v>
      </c>
      <c r="M27" s="85">
        <f t="shared" si="1"/>
        <v>-5.7142857142857143E-3</v>
      </c>
      <c r="N27" s="85">
        <f t="shared" si="2"/>
        <v>-4.9594709897610922E-3</v>
      </c>
    </row>
    <row r="28" spans="1:14" ht="15" customHeight="1" thickBot="1">
      <c r="A28" s="80" t="s">
        <v>198</v>
      </c>
      <c r="B28" s="76" t="s">
        <v>169</v>
      </c>
      <c r="C28" s="81"/>
      <c r="D28" s="82">
        <v>1870</v>
      </c>
      <c r="E28" s="81"/>
      <c r="F28" s="82">
        <v>1943</v>
      </c>
      <c r="G28" s="81"/>
      <c r="H28" s="82">
        <v>3813</v>
      </c>
      <c r="I28" s="83">
        <v>1894</v>
      </c>
      <c r="J28" s="83">
        <v>1951</v>
      </c>
      <c r="K28" s="84">
        <v>3845</v>
      </c>
      <c r="L28" s="85">
        <f t="shared" si="0"/>
        <v>-1.2671594508975714E-2</v>
      </c>
      <c r="M28" s="85">
        <f t="shared" si="1"/>
        <v>-4.1004613018964632E-3</v>
      </c>
      <c r="N28" s="85">
        <f t="shared" si="2"/>
        <v>-8.3224967490247072E-3</v>
      </c>
    </row>
    <row r="29" spans="1:14" ht="15" customHeight="1" thickBot="1">
      <c r="A29" s="80" t="s">
        <v>199</v>
      </c>
      <c r="B29" s="76" t="s">
        <v>169</v>
      </c>
      <c r="C29" s="81"/>
      <c r="D29" s="82">
        <v>37113</v>
      </c>
      <c r="E29" s="81"/>
      <c r="F29" s="82">
        <v>39678</v>
      </c>
      <c r="G29" s="81"/>
      <c r="H29" s="82">
        <v>76791</v>
      </c>
      <c r="I29" s="83">
        <v>37285</v>
      </c>
      <c r="J29" s="83">
        <v>39802</v>
      </c>
      <c r="K29" s="84">
        <v>77087</v>
      </c>
      <c r="L29" s="85">
        <f t="shared" si="0"/>
        <v>-4.6131151937776589E-3</v>
      </c>
      <c r="M29" s="85">
        <f t="shared" si="1"/>
        <v>-3.1154213356112759E-3</v>
      </c>
      <c r="N29" s="85">
        <f t="shared" si="2"/>
        <v>-3.8398173492287936E-3</v>
      </c>
    </row>
    <row r="30" spans="1:14" ht="15" customHeight="1" thickBot="1">
      <c r="A30" s="80" t="s">
        <v>200</v>
      </c>
      <c r="B30" s="76" t="s">
        <v>169</v>
      </c>
      <c r="C30" s="81"/>
      <c r="D30" s="82">
        <v>31330</v>
      </c>
      <c r="E30" s="81"/>
      <c r="F30" s="82">
        <v>34245</v>
      </c>
      <c r="G30" s="81"/>
      <c r="H30" s="82">
        <v>65575</v>
      </c>
      <c r="I30" s="83">
        <v>31474</v>
      </c>
      <c r="J30" s="83">
        <v>34448</v>
      </c>
      <c r="K30" s="84">
        <v>65922</v>
      </c>
      <c r="L30" s="85">
        <f t="shared" si="0"/>
        <v>-4.5752049310542036E-3</v>
      </c>
      <c r="M30" s="85">
        <f t="shared" si="1"/>
        <v>-5.892940083604273E-3</v>
      </c>
      <c r="N30" s="85">
        <f t="shared" si="2"/>
        <v>-5.2637966081126178E-3</v>
      </c>
    </row>
    <row r="31" spans="1:14" ht="15" customHeight="1" thickBot="1">
      <c r="A31" s="80" t="s">
        <v>201</v>
      </c>
      <c r="B31" s="76" t="s">
        <v>169</v>
      </c>
      <c r="C31" s="81"/>
      <c r="D31" s="82">
        <v>3920</v>
      </c>
      <c r="E31" s="81"/>
      <c r="F31" s="82">
        <v>4055</v>
      </c>
      <c r="G31" s="81"/>
      <c r="H31" s="82">
        <v>7975</v>
      </c>
      <c r="I31" s="83">
        <v>3877</v>
      </c>
      <c r="J31" s="83">
        <v>4030</v>
      </c>
      <c r="K31" s="84">
        <v>7907</v>
      </c>
      <c r="L31" s="85">
        <f t="shared" si="0"/>
        <v>1.1091049780758318E-2</v>
      </c>
      <c r="M31" s="85">
        <f t="shared" si="1"/>
        <v>6.2034739454094297E-3</v>
      </c>
      <c r="N31" s="85">
        <f t="shared" si="2"/>
        <v>8.5999747059567477E-3</v>
      </c>
    </row>
    <row r="32" spans="1:14" ht="15" customHeight="1" thickBot="1">
      <c r="A32" s="80" t="s">
        <v>202</v>
      </c>
      <c r="B32" s="76" t="s">
        <v>169</v>
      </c>
      <c r="C32" s="81"/>
      <c r="D32" s="82">
        <v>8670</v>
      </c>
      <c r="E32" s="81"/>
      <c r="F32" s="82">
        <v>9259</v>
      </c>
      <c r="G32" s="81"/>
      <c r="H32" s="82">
        <v>17929</v>
      </c>
      <c r="I32" s="83">
        <v>8708</v>
      </c>
      <c r="J32" s="83">
        <v>9299</v>
      </c>
      <c r="K32" s="84">
        <v>18007</v>
      </c>
      <c r="L32" s="85">
        <f t="shared" si="0"/>
        <v>-4.363803399173174E-3</v>
      </c>
      <c r="M32" s="85">
        <f t="shared" si="1"/>
        <v>-4.3015377997634155E-3</v>
      </c>
      <c r="N32" s="85">
        <f t="shared" si="2"/>
        <v>-4.3316488032431833E-3</v>
      </c>
    </row>
    <row r="33" spans="1:14" ht="15" customHeight="1" thickBot="1">
      <c r="A33" s="80" t="s">
        <v>203</v>
      </c>
      <c r="B33" s="76" t="s">
        <v>169</v>
      </c>
      <c r="C33" s="81"/>
      <c r="D33" s="82">
        <v>6230</v>
      </c>
      <c r="E33" s="81"/>
      <c r="F33" s="82">
        <v>6632</v>
      </c>
      <c r="G33" s="81"/>
      <c r="H33" s="82">
        <v>12862</v>
      </c>
      <c r="I33" s="83">
        <v>6253</v>
      </c>
      <c r="J33" s="83">
        <v>6644</v>
      </c>
      <c r="K33" s="84">
        <v>12897</v>
      </c>
      <c r="L33" s="85">
        <f t="shared" si="0"/>
        <v>-3.6782344474652166E-3</v>
      </c>
      <c r="M33" s="85">
        <f t="shared" si="1"/>
        <v>-1.8061408789885611E-3</v>
      </c>
      <c r="N33" s="85">
        <f t="shared" si="2"/>
        <v>-2.7138094130417928E-3</v>
      </c>
    </row>
    <row r="34" spans="1:14" ht="15" customHeight="1" thickBot="1">
      <c r="A34" s="80" t="s">
        <v>204</v>
      </c>
      <c r="B34" s="76" t="s">
        <v>169</v>
      </c>
      <c r="C34" s="81"/>
      <c r="D34" s="82">
        <v>3409</v>
      </c>
      <c r="E34" s="81"/>
      <c r="F34" s="82">
        <v>3682</v>
      </c>
      <c r="G34" s="81"/>
      <c r="H34" s="82">
        <v>7091</v>
      </c>
      <c r="I34" s="83">
        <v>3453</v>
      </c>
      <c r="J34" s="83">
        <v>3714</v>
      </c>
      <c r="K34" s="84">
        <v>7167</v>
      </c>
      <c r="L34" s="85">
        <f t="shared" si="0"/>
        <v>-1.2742542716478424E-2</v>
      </c>
      <c r="M34" s="85">
        <f t="shared" si="1"/>
        <v>-8.6160473882606354E-3</v>
      </c>
      <c r="N34" s="85">
        <f t="shared" si="2"/>
        <v>-1.0604157946142039E-2</v>
      </c>
    </row>
    <row r="35" spans="1:14" ht="15" customHeight="1" thickBot="1">
      <c r="A35" s="80" t="s">
        <v>205</v>
      </c>
      <c r="B35" s="76" t="s">
        <v>169</v>
      </c>
      <c r="C35" s="81"/>
      <c r="D35" s="82">
        <v>865</v>
      </c>
      <c r="E35" s="81"/>
      <c r="F35" s="82">
        <v>899</v>
      </c>
      <c r="G35" s="81"/>
      <c r="H35" s="82">
        <v>1764</v>
      </c>
      <c r="I35" s="83">
        <v>872</v>
      </c>
      <c r="J35" s="83">
        <v>920</v>
      </c>
      <c r="K35" s="84">
        <v>1792</v>
      </c>
      <c r="L35" s="85">
        <f t="shared" si="0"/>
        <v>-8.027522935779817E-3</v>
      </c>
      <c r="M35" s="85">
        <f t="shared" si="1"/>
        <v>-2.2826086956521739E-2</v>
      </c>
      <c r="N35" s="85">
        <f t="shared" si="2"/>
        <v>-1.5625E-2</v>
      </c>
    </row>
    <row r="36" spans="1:14" ht="15" customHeight="1" thickBot="1">
      <c r="A36" s="80" t="s">
        <v>206</v>
      </c>
      <c r="B36" s="76" t="s">
        <v>169</v>
      </c>
      <c r="C36" s="81"/>
      <c r="D36" s="82">
        <v>6090</v>
      </c>
      <c r="E36" s="81"/>
      <c r="F36" s="82">
        <v>6160</v>
      </c>
      <c r="G36" s="81"/>
      <c r="H36" s="82">
        <v>12250</v>
      </c>
      <c r="I36" s="83">
        <v>6103</v>
      </c>
      <c r="J36" s="83">
        <v>6137</v>
      </c>
      <c r="K36" s="84">
        <v>12240</v>
      </c>
      <c r="L36" s="85">
        <f t="shared" si="0"/>
        <v>-2.1300999508438471E-3</v>
      </c>
      <c r="M36" s="85">
        <f t="shared" si="1"/>
        <v>3.7477594916082778E-3</v>
      </c>
      <c r="N36" s="85">
        <f t="shared" si="2"/>
        <v>8.1699346405228761E-4</v>
      </c>
    </row>
    <row r="37" spans="1:14" ht="15" customHeight="1" thickBot="1">
      <c r="A37" s="80" t="s">
        <v>207</v>
      </c>
      <c r="B37" s="76" t="s">
        <v>169</v>
      </c>
      <c r="C37" s="81"/>
      <c r="D37" s="82">
        <v>25470</v>
      </c>
      <c r="E37" s="81"/>
      <c r="F37" s="82">
        <v>26904</v>
      </c>
      <c r="G37" s="81"/>
      <c r="H37" s="82">
        <v>52374</v>
      </c>
      <c r="I37" s="83">
        <v>25623</v>
      </c>
      <c r="J37" s="83">
        <v>27140</v>
      </c>
      <c r="K37" s="84">
        <v>52763</v>
      </c>
      <c r="L37" s="85">
        <f t="shared" si="0"/>
        <v>-5.9711977520196698E-3</v>
      </c>
      <c r="M37" s="85">
        <f t="shared" si="1"/>
        <v>-8.6956521739130436E-3</v>
      </c>
      <c r="N37" s="85">
        <f t="shared" si="2"/>
        <v>-7.3725906411690008E-3</v>
      </c>
    </row>
    <row r="38" spans="1:14" ht="15" customHeight="1" thickBot="1">
      <c r="A38" s="80" t="s">
        <v>208</v>
      </c>
      <c r="B38" s="76" t="s">
        <v>169</v>
      </c>
      <c r="C38" s="81"/>
      <c r="D38" s="82">
        <v>8950</v>
      </c>
      <c r="E38" s="81"/>
      <c r="F38" s="82">
        <v>9055</v>
      </c>
      <c r="G38" s="81"/>
      <c r="H38" s="82">
        <v>18005</v>
      </c>
      <c r="I38" s="83">
        <v>8879</v>
      </c>
      <c r="J38" s="83">
        <v>8961</v>
      </c>
      <c r="K38" s="84">
        <v>17840</v>
      </c>
      <c r="L38" s="85">
        <f t="shared" si="0"/>
        <v>7.996395990539475E-3</v>
      </c>
      <c r="M38" s="85">
        <f t="shared" si="1"/>
        <v>1.0489900680727597E-2</v>
      </c>
      <c r="N38" s="85">
        <f t="shared" si="2"/>
        <v>9.2488789237668168E-3</v>
      </c>
    </row>
    <row r="39" spans="1:14" ht="15" customHeight="1" thickBot="1">
      <c r="A39" s="80" t="s">
        <v>209</v>
      </c>
      <c r="B39" s="76" t="s">
        <v>169</v>
      </c>
      <c r="C39" s="81"/>
      <c r="D39" s="82">
        <v>14408</v>
      </c>
      <c r="E39" s="81"/>
      <c r="F39" s="82">
        <v>15458</v>
      </c>
      <c r="G39" s="81"/>
      <c r="H39" s="82">
        <v>29866</v>
      </c>
      <c r="I39" s="83">
        <v>14434</v>
      </c>
      <c r="J39" s="83">
        <v>15500</v>
      </c>
      <c r="K39" s="84">
        <v>29934</v>
      </c>
      <c r="L39" s="85">
        <f t="shared" si="0"/>
        <v>-1.8013024802549535E-3</v>
      </c>
      <c r="M39" s="85">
        <f t="shared" si="1"/>
        <v>-2.7096774193548388E-3</v>
      </c>
      <c r="N39" s="85">
        <f t="shared" si="2"/>
        <v>-2.2716643281886816E-3</v>
      </c>
    </row>
    <row r="40" spans="1:14" ht="15" customHeight="1" thickBot="1">
      <c r="A40" s="80" t="s">
        <v>210</v>
      </c>
      <c r="B40" s="76" t="s">
        <v>169</v>
      </c>
      <c r="C40" s="81"/>
      <c r="D40" s="82">
        <v>7918</v>
      </c>
      <c r="E40" s="81"/>
      <c r="F40" s="82">
        <v>8103</v>
      </c>
      <c r="G40" s="81"/>
      <c r="H40" s="82">
        <v>16021</v>
      </c>
      <c r="I40" s="83">
        <v>7964</v>
      </c>
      <c r="J40" s="83">
        <v>8167</v>
      </c>
      <c r="K40" s="84">
        <v>16131</v>
      </c>
      <c r="L40" s="85">
        <f t="shared" si="0"/>
        <v>-5.7759919638372681E-3</v>
      </c>
      <c r="M40" s="85">
        <f t="shared" si="1"/>
        <v>-7.8364148402106041E-3</v>
      </c>
      <c r="N40" s="85">
        <f t="shared" si="2"/>
        <v>-6.8191680614964976E-3</v>
      </c>
    </row>
    <row r="41" spans="1:14" ht="15" customHeight="1" thickBot="1">
      <c r="A41" s="80" t="s">
        <v>211</v>
      </c>
      <c r="B41" s="76" t="s">
        <v>169</v>
      </c>
      <c r="C41" s="81"/>
      <c r="D41" s="82">
        <v>61148</v>
      </c>
      <c r="E41" s="81"/>
      <c r="F41" s="82">
        <v>62342</v>
      </c>
      <c r="G41" s="81"/>
      <c r="H41" s="82">
        <v>123490</v>
      </c>
      <c r="I41" s="83">
        <v>61703</v>
      </c>
      <c r="J41" s="83">
        <v>62658</v>
      </c>
      <c r="K41" s="84">
        <v>124361</v>
      </c>
      <c r="L41" s="85">
        <f t="shared" si="0"/>
        <v>-8.994700419752687E-3</v>
      </c>
      <c r="M41" s="85">
        <f t="shared" si="1"/>
        <v>-5.0432506623256405E-3</v>
      </c>
      <c r="N41" s="85">
        <f t="shared" si="2"/>
        <v>-7.0038034432016467E-3</v>
      </c>
    </row>
    <row r="42" spans="1:14" ht="15" customHeight="1" thickBot="1">
      <c r="A42" s="80" t="s">
        <v>212</v>
      </c>
      <c r="B42" s="76" t="s">
        <v>169</v>
      </c>
      <c r="C42" s="81"/>
      <c r="D42" s="82">
        <v>14179</v>
      </c>
      <c r="E42" s="81"/>
      <c r="F42" s="82">
        <v>14667</v>
      </c>
      <c r="G42" s="81"/>
      <c r="H42" s="82">
        <v>28846</v>
      </c>
      <c r="I42" s="83">
        <v>14231</v>
      </c>
      <c r="J42" s="83">
        <v>14666</v>
      </c>
      <c r="K42" s="84">
        <v>28897</v>
      </c>
      <c r="L42" s="85">
        <f t="shared" si="0"/>
        <v>-3.6539948000843228E-3</v>
      </c>
      <c r="M42" s="85">
        <f t="shared" si="1"/>
        <v>6.8184917496249829E-5</v>
      </c>
      <c r="N42" s="85">
        <f t="shared" si="2"/>
        <v>-1.7648890888327508E-3</v>
      </c>
    </row>
    <row r="43" spans="1:14" ht="15" customHeight="1" thickBot="1">
      <c r="A43" s="80" t="s">
        <v>213</v>
      </c>
      <c r="B43" s="76" t="s">
        <v>169</v>
      </c>
      <c r="C43" s="81"/>
      <c r="D43" s="82">
        <v>8966</v>
      </c>
      <c r="E43" s="81"/>
      <c r="F43" s="82">
        <v>8934</v>
      </c>
      <c r="G43" s="81"/>
      <c r="H43" s="82">
        <v>17900</v>
      </c>
      <c r="I43" s="83">
        <v>8993</v>
      </c>
      <c r="J43" s="83">
        <v>8946</v>
      </c>
      <c r="K43" s="84">
        <v>17939</v>
      </c>
      <c r="L43" s="85">
        <f t="shared" si="0"/>
        <v>-3.0023351495607697E-3</v>
      </c>
      <c r="M43" s="85">
        <f t="shared" si="1"/>
        <v>-1.3413816230717639E-3</v>
      </c>
      <c r="N43" s="85">
        <f t="shared" si="2"/>
        <v>-2.1740342271029602E-3</v>
      </c>
    </row>
    <row r="44" spans="1:14" ht="15" customHeight="1" thickBot="1">
      <c r="A44" s="80" t="s">
        <v>214</v>
      </c>
      <c r="B44" s="76" t="s">
        <v>169</v>
      </c>
      <c r="C44" s="81"/>
      <c r="D44" s="82">
        <v>10044</v>
      </c>
      <c r="E44" s="81"/>
      <c r="F44" s="82">
        <v>10126</v>
      </c>
      <c r="G44" s="81"/>
      <c r="H44" s="82">
        <v>20170</v>
      </c>
      <c r="I44" s="83">
        <v>9983</v>
      </c>
      <c r="J44" s="83">
        <v>10135</v>
      </c>
      <c r="K44" s="84">
        <v>20118</v>
      </c>
      <c r="L44" s="85">
        <f t="shared" si="0"/>
        <v>6.1103876590203349E-3</v>
      </c>
      <c r="M44" s="85">
        <f t="shared" si="1"/>
        <v>-8.8801184015786881E-4</v>
      </c>
      <c r="N44" s="85">
        <f t="shared" si="2"/>
        <v>2.5847499751466348E-3</v>
      </c>
    </row>
    <row r="45" spans="1:14" ht="15" customHeight="1" thickBot="1">
      <c r="A45" s="80" t="s">
        <v>215</v>
      </c>
      <c r="B45" s="76" t="s">
        <v>169</v>
      </c>
      <c r="C45" s="81"/>
      <c r="D45" s="82">
        <v>2297</v>
      </c>
      <c r="E45" s="81"/>
      <c r="F45" s="82">
        <v>2467</v>
      </c>
      <c r="G45" s="81"/>
      <c r="H45" s="82">
        <v>4764</v>
      </c>
      <c r="I45" s="83">
        <v>2313</v>
      </c>
      <c r="J45" s="83">
        <v>2492</v>
      </c>
      <c r="K45" s="84">
        <v>4805</v>
      </c>
      <c r="L45" s="85">
        <f t="shared" si="0"/>
        <v>-6.9174232598357109E-3</v>
      </c>
      <c r="M45" s="85">
        <f t="shared" si="1"/>
        <v>-1.0032102728731942E-2</v>
      </c>
      <c r="N45" s="85">
        <f t="shared" si="2"/>
        <v>-8.5327783558792926E-3</v>
      </c>
    </row>
    <row r="46" spans="1:14" ht="15" customHeight="1" thickBot="1">
      <c r="A46" s="80" t="s">
        <v>216</v>
      </c>
      <c r="B46" s="76" t="s">
        <v>169</v>
      </c>
      <c r="C46" s="81"/>
      <c r="D46" s="82">
        <v>3159</v>
      </c>
      <c r="E46" s="81"/>
      <c r="F46" s="82">
        <v>3074</v>
      </c>
      <c r="G46" s="81"/>
      <c r="H46" s="82">
        <v>6233</v>
      </c>
      <c r="I46" s="83">
        <v>3152</v>
      </c>
      <c r="J46" s="83">
        <v>3104</v>
      </c>
      <c r="K46" s="84">
        <v>6256</v>
      </c>
      <c r="L46" s="85">
        <f t="shared" si="0"/>
        <v>2.2208121827411169E-3</v>
      </c>
      <c r="M46" s="85">
        <f t="shared" si="1"/>
        <v>-9.6649484536082478E-3</v>
      </c>
      <c r="N46" s="85">
        <f t="shared" si="2"/>
        <v>-3.6764705882352941E-3</v>
      </c>
    </row>
    <row r="47" spans="1:14" ht="15" customHeight="1" thickBot="1">
      <c r="A47" s="80" t="s">
        <v>217</v>
      </c>
      <c r="B47" s="76" t="s">
        <v>169</v>
      </c>
      <c r="C47" s="81"/>
      <c r="D47" s="82">
        <v>767</v>
      </c>
      <c r="E47" s="81"/>
      <c r="F47" s="82">
        <v>805</v>
      </c>
      <c r="G47" s="81"/>
      <c r="H47" s="82">
        <v>1572</v>
      </c>
      <c r="I47" s="83">
        <v>790</v>
      </c>
      <c r="J47" s="83">
        <v>826</v>
      </c>
      <c r="K47" s="84">
        <v>1616</v>
      </c>
      <c r="L47" s="85">
        <f t="shared" si="0"/>
        <v>-2.911392405063291E-2</v>
      </c>
      <c r="M47" s="85">
        <f t="shared" si="1"/>
        <v>-2.5423728813559324E-2</v>
      </c>
      <c r="N47" s="85">
        <f t="shared" si="2"/>
        <v>-2.7227722772277228E-2</v>
      </c>
    </row>
    <row r="48" spans="1:14" ht="15" customHeight="1" thickBot="1">
      <c r="A48" s="80" t="s">
        <v>218</v>
      </c>
      <c r="B48" s="76" t="s">
        <v>169</v>
      </c>
      <c r="C48" s="81"/>
      <c r="D48" s="82">
        <v>29309</v>
      </c>
      <c r="E48" s="81"/>
      <c r="F48" s="82">
        <v>30854</v>
      </c>
      <c r="G48" s="81"/>
      <c r="H48" s="82">
        <v>60163</v>
      </c>
      <c r="I48" s="83">
        <v>29164</v>
      </c>
      <c r="J48" s="83">
        <v>30698</v>
      </c>
      <c r="K48" s="84">
        <v>59862</v>
      </c>
      <c r="L48" s="85">
        <f t="shared" si="0"/>
        <v>4.9718831436017007E-3</v>
      </c>
      <c r="M48" s="85">
        <f t="shared" si="1"/>
        <v>5.0817642843181965E-3</v>
      </c>
      <c r="N48" s="85">
        <f t="shared" si="2"/>
        <v>5.0282315993451605E-3</v>
      </c>
    </row>
    <row r="49" spans="1:14" ht="15" customHeight="1" thickBot="1">
      <c r="A49" s="80" t="s">
        <v>219</v>
      </c>
      <c r="B49" s="76" t="s">
        <v>169</v>
      </c>
      <c r="C49" s="81"/>
      <c r="D49" s="82">
        <v>3920</v>
      </c>
      <c r="E49" s="81"/>
      <c r="F49" s="82">
        <v>4001</v>
      </c>
      <c r="G49" s="81"/>
      <c r="H49" s="82">
        <v>7921</v>
      </c>
      <c r="I49" s="83">
        <v>3936</v>
      </c>
      <c r="J49" s="83">
        <v>3988</v>
      </c>
      <c r="K49" s="84">
        <v>7924</v>
      </c>
      <c r="L49" s="85">
        <f t="shared" si="0"/>
        <v>-4.0650406504065045E-3</v>
      </c>
      <c r="M49" s="85">
        <f t="shared" si="1"/>
        <v>3.2597793380140421E-3</v>
      </c>
      <c r="N49" s="85">
        <f t="shared" si="2"/>
        <v>-3.7859666834931852E-4</v>
      </c>
    </row>
    <row r="50" spans="1:14" ht="15" customHeight="1" thickBot="1">
      <c r="A50" s="80" t="s">
        <v>220</v>
      </c>
      <c r="B50" s="76" t="s">
        <v>169</v>
      </c>
      <c r="C50" s="81"/>
      <c r="D50" s="82">
        <v>14272</v>
      </c>
      <c r="E50" s="81"/>
      <c r="F50" s="82">
        <v>15455</v>
      </c>
      <c r="G50" s="81"/>
      <c r="H50" s="82">
        <v>29727</v>
      </c>
      <c r="I50" s="83">
        <v>14341</v>
      </c>
      <c r="J50" s="83">
        <v>15538</v>
      </c>
      <c r="K50" s="84">
        <v>29879</v>
      </c>
      <c r="L50" s="85">
        <f t="shared" si="0"/>
        <v>-4.811379959556516E-3</v>
      </c>
      <c r="M50" s="85">
        <f t="shared" si="1"/>
        <v>-5.3417428240442781E-3</v>
      </c>
      <c r="N50" s="85">
        <f t="shared" si="2"/>
        <v>-5.0871849794169822E-3</v>
      </c>
    </row>
    <row r="51" spans="1:14" ht="15" customHeight="1" thickBot="1">
      <c r="A51" s="80" t="s">
        <v>221</v>
      </c>
      <c r="B51" s="76" t="s">
        <v>169</v>
      </c>
      <c r="C51" s="81"/>
      <c r="D51" s="82">
        <v>2573</v>
      </c>
      <c r="E51" s="81"/>
      <c r="F51" s="82">
        <v>2722</v>
      </c>
      <c r="G51" s="81"/>
      <c r="H51" s="82">
        <v>5295</v>
      </c>
      <c r="I51" s="83">
        <v>2600</v>
      </c>
      <c r="J51" s="83">
        <v>2753</v>
      </c>
      <c r="K51" s="84">
        <v>5353</v>
      </c>
      <c r="L51" s="85">
        <f t="shared" si="0"/>
        <v>-1.0384615384615384E-2</v>
      </c>
      <c r="M51" s="85">
        <f t="shared" si="1"/>
        <v>-1.1260443152924083E-2</v>
      </c>
      <c r="N51" s="85">
        <f t="shared" si="2"/>
        <v>-1.0835045768727816E-2</v>
      </c>
    </row>
    <row r="52" spans="1:14" ht="15" customHeight="1" thickBot="1">
      <c r="A52" s="80" t="s">
        <v>222</v>
      </c>
      <c r="B52" s="76" t="s">
        <v>169</v>
      </c>
      <c r="C52" s="81"/>
      <c r="D52" s="82">
        <v>7027</v>
      </c>
      <c r="E52" s="81"/>
      <c r="F52" s="82">
        <v>7253</v>
      </c>
      <c r="G52" s="81"/>
      <c r="H52" s="82">
        <v>14280</v>
      </c>
      <c r="I52" s="83">
        <v>7053</v>
      </c>
      <c r="J52" s="83">
        <v>7241</v>
      </c>
      <c r="K52" s="84">
        <v>14294</v>
      </c>
      <c r="L52" s="85">
        <f t="shared" si="0"/>
        <v>-3.6863745923720404E-3</v>
      </c>
      <c r="M52" s="85">
        <f t="shared" si="1"/>
        <v>1.6572296644109929E-3</v>
      </c>
      <c r="N52" s="85">
        <f t="shared" si="2"/>
        <v>-9.7943192948090111E-4</v>
      </c>
    </row>
    <row r="53" spans="1:14" ht="15" customHeight="1" thickBot="1">
      <c r="A53" s="80" t="s">
        <v>223</v>
      </c>
      <c r="B53" s="76" t="s">
        <v>169</v>
      </c>
      <c r="C53" s="81"/>
      <c r="D53" s="82">
        <v>18709</v>
      </c>
      <c r="E53" s="81"/>
      <c r="F53" s="82">
        <v>19194</v>
      </c>
      <c r="G53" s="81"/>
      <c r="H53" s="82">
        <v>37903</v>
      </c>
      <c r="I53" s="83">
        <v>18702</v>
      </c>
      <c r="J53" s="83">
        <v>19241</v>
      </c>
      <c r="K53" s="84">
        <v>37943</v>
      </c>
      <c r="L53" s="85">
        <f t="shared" si="0"/>
        <v>3.7429151962356966E-4</v>
      </c>
      <c r="M53" s="85">
        <f t="shared" si="1"/>
        <v>-2.4427004833428617E-3</v>
      </c>
      <c r="N53" s="85">
        <f t="shared" si="2"/>
        <v>-1.0542128982948106E-3</v>
      </c>
    </row>
    <row r="54" spans="1:14" ht="15" customHeight="1" thickBot="1">
      <c r="A54" s="80" t="s">
        <v>224</v>
      </c>
      <c r="B54" s="76" t="s">
        <v>169</v>
      </c>
      <c r="C54" s="81"/>
      <c r="D54" s="82">
        <v>3780</v>
      </c>
      <c r="E54" s="81"/>
      <c r="F54" s="82">
        <v>4161</v>
      </c>
      <c r="G54" s="81"/>
      <c r="H54" s="82">
        <v>7941</v>
      </c>
      <c r="I54" s="83">
        <v>3776</v>
      </c>
      <c r="J54" s="83">
        <v>4171</v>
      </c>
      <c r="K54" s="84">
        <v>7947</v>
      </c>
      <c r="L54" s="85">
        <f t="shared" si="0"/>
        <v>1.0593220338983051E-3</v>
      </c>
      <c r="M54" s="85">
        <f t="shared" si="1"/>
        <v>-2.3975065931431312E-3</v>
      </c>
      <c r="N54" s="85">
        <f t="shared" si="2"/>
        <v>-7.5500188750471874E-4</v>
      </c>
    </row>
    <row r="55" spans="1:14" ht="15" customHeight="1" thickBot="1">
      <c r="A55" s="80" t="s">
        <v>225</v>
      </c>
      <c r="B55" s="76" t="s">
        <v>169</v>
      </c>
      <c r="C55" s="81"/>
      <c r="D55" s="82">
        <v>6170</v>
      </c>
      <c r="E55" s="81"/>
      <c r="F55" s="82">
        <v>6504</v>
      </c>
      <c r="G55" s="81"/>
      <c r="H55" s="82">
        <v>12674</v>
      </c>
      <c r="I55" s="83">
        <v>6192</v>
      </c>
      <c r="J55" s="83">
        <v>6551</v>
      </c>
      <c r="K55" s="84">
        <v>12743</v>
      </c>
      <c r="L55" s="85">
        <f t="shared" si="0"/>
        <v>-3.5529715762273903E-3</v>
      </c>
      <c r="M55" s="85">
        <f t="shared" si="1"/>
        <v>-7.1744771790566327E-3</v>
      </c>
      <c r="N55" s="85">
        <f t="shared" si="2"/>
        <v>-5.4147375029427918E-3</v>
      </c>
    </row>
    <row r="56" spans="1:14" ht="15" customHeight="1" thickBot="1">
      <c r="A56" s="80" t="s">
        <v>226</v>
      </c>
      <c r="B56" s="76" t="s">
        <v>169</v>
      </c>
      <c r="C56" s="81"/>
      <c r="D56" s="82">
        <v>17091</v>
      </c>
      <c r="E56" s="81"/>
      <c r="F56" s="82">
        <v>18054</v>
      </c>
      <c r="G56" s="81"/>
      <c r="H56" s="82">
        <v>35145</v>
      </c>
      <c r="I56" s="83">
        <v>17007</v>
      </c>
      <c r="J56" s="83">
        <v>17989</v>
      </c>
      <c r="K56" s="84">
        <v>34996</v>
      </c>
      <c r="L56" s="85">
        <f t="shared" si="0"/>
        <v>4.9391427059446115E-3</v>
      </c>
      <c r="M56" s="85">
        <f t="shared" si="1"/>
        <v>3.6133192506531769E-3</v>
      </c>
      <c r="N56" s="85">
        <f t="shared" si="2"/>
        <v>4.2576294433649556E-3</v>
      </c>
    </row>
    <row r="57" spans="1:14" ht="15" customHeight="1" thickBot="1">
      <c r="A57" s="80" t="s">
        <v>227</v>
      </c>
      <c r="B57" s="76" t="s">
        <v>169</v>
      </c>
      <c r="C57" s="81"/>
      <c r="D57" s="82">
        <v>458566</v>
      </c>
      <c r="E57" s="81"/>
      <c r="F57" s="82">
        <v>500622</v>
      </c>
      <c r="G57" s="81"/>
      <c r="H57" s="82">
        <v>959188</v>
      </c>
      <c r="I57" s="83">
        <v>461908</v>
      </c>
      <c r="J57" s="83">
        <v>504236</v>
      </c>
      <c r="K57" s="84">
        <v>966144</v>
      </c>
      <c r="L57" s="85">
        <f t="shared" si="0"/>
        <v>-7.2352070109199234E-3</v>
      </c>
      <c r="M57" s="85">
        <f t="shared" si="1"/>
        <v>-7.1672788138887351E-3</v>
      </c>
      <c r="N57" s="85">
        <f t="shared" si="2"/>
        <v>-7.1997549019607839E-3</v>
      </c>
    </row>
    <row r="58" spans="1:14" ht="15" customHeight="1" thickBot="1">
      <c r="A58" s="80" t="s">
        <v>228</v>
      </c>
      <c r="B58" s="76" t="s">
        <v>169</v>
      </c>
      <c r="C58" s="81"/>
      <c r="D58" s="82">
        <v>16737</v>
      </c>
      <c r="E58" s="81"/>
      <c r="F58" s="82">
        <v>17856</v>
      </c>
      <c r="G58" s="81"/>
      <c r="H58" s="82">
        <v>34593</v>
      </c>
      <c r="I58" s="83">
        <v>16685</v>
      </c>
      <c r="J58" s="83">
        <v>17782</v>
      </c>
      <c r="K58" s="84">
        <v>34467</v>
      </c>
      <c r="L58" s="85">
        <f t="shared" si="0"/>
        <v>3.1165717710518429E-3</v>
      </c>
      <c r="M58" s="85">
        <f t="shared" si="1"/>
        <v>4.1615116409852663E-3</v>
      </c>
      <c r="N58" s="85">
        <f t="shared" si="2"/>
        <v>3.655670641483158E-3</v>
      </c>
    </row>
    <row r="59" spans="1:14" ht="15" customHeight="1" thickBot="1">
      <c r="A59" s="80" t="s">
        <v>229</v>
      </c>
      <c r="B59" s="76" t="s">
        <v>169</v>
      </c>
      <c r="C59" s="81"/>
      <c r="D59" s="82">
        <v>11543</v>
      </c>
      <c r="E59" s="81"/>
      <c r="F59" s="82">
        <v>12076</v>
      </c>
      <c r="G59" s="81"/>
      <c r="H59" s="82">
        <v>23619</v>
      </c>
      <c r="I59" s="83">
        <v>11591</v>
      </c>
      <c r="J59" s="83">
        <v>12119</v>
      </c>
      <c r="K59" s="84">
        <v>23710</v>
      </c>
      <c r="L59" s="85">
        <f t="shared" si="0"/>
        <v>-4.1411439910275212E-3</v>
      </c>
      <c r="M59" s="85">
        <f t="shared" si="1"/>
        <v>-3.5481475369254891E-3</v>
      </c>
      <c r="N59" s="85">
        <f t="shared" si="2"/>
        <v>-3.8380430198228597E-3</v>
      </c>
    </row>
    <row r="60" spans="1:14" ht="15" customHeight="1" thickBot="1">
      <c r="A60" s="80" t="s">
        <v>230</v>
      </c>
      <c r="B60" s="76" t="s">
        <v>169</v>
      </c>
      <c r="C60" s="81"/>
      <c r="D60" s="82">
        <v>9021</v>
      </c>
      <c r="E60" s="81"/>
      <c r="F60" s="82">
        <v>7833</v>
      </c>
      <c r="G60" s="81"/>
      <c r="H60" s="82">
        <v>16854</v>
      </c>
      <c r="I60" s="83">
        <v>10372</v>
      </c>
      <c r="J60" s="83">
        <v>7846</v>
      </c>
      <c r="K60" s="84">
        <v>18218</v>
      </c>
      <c r="L60" s="85">
        <f t="shared" si="0"/>
        <v>-0.13025453143077517</v>
      </c>
      <c r="M60" s="85">
        <f t="shared" si="1"/>
        <v>-1.6568952332398675E-3</v>
      </c>
      <c r="N60" s="85">
        <f t="shared" si="2"/>
        <v>-7.4871006696673625E-2</v>
      </c>
    </row>
    <row r="61" spans="1:14" ht="15" customHeight="1" thickBot="1">
      <c r="A61" s="80" t="s">
        <v>231</v>
      </c>
      <c r="B61" s="76" t="s">
        <v>169</v>
      </c>
      <c r="C61" s="81"/>
      <c r="D61" s="82">
        <v>6230</v>
      </c>
      <c r="E61" s="81"/>
      <c r="F61" s="82">
        <v>6731</v>
      </c>
      <c r="G61" s="81"/>
      <c r="H61" s="82">
        <v>12961</v>
      </c>
      <c r="I61" s="83">
        <v>6272</v>
      </c>
      <c r="J61" s="83">
        <v>6736</v>
      </c>
      <c r="K61" s="84">
        <v>13008</v>
      </c>
      <c r="L61" s="85">
        <f t="shared" si="0"/>
        <v>-6.6964285714285711E-3</v>
      </c>
      <c r="M61" s="85">
        <f t="shared" si="1"/>
        <v>-7.4228028503562943E-4</v>
      </c>
      <c r="N61" s="85">
        <f t="shared" si="2"/>
        <v>-3.6131611316113162E-3</v>
      </c>
    </row>
    <row r="62" spans="1:14" ht="15" customHeight="1" thickBot="1">
      <c r="A62" s="80" t="s">
        <v>232</v>
      </c>
      <c r="B62" s="76" t="s">
        <v>169</v>
      </c>
      <c r="C62" s="81"/>
      <c r="D62" s="82">
        <v>3016</v>
      </c>
      <c r="E62" s="81"/>
      <c r="F62" s="82">
        <v>3019</v>
      </c>
      <c r="G62" s="81"/>
      <c r="H62" s="82">
        <v>6035</v>
      </c>
      <c r="I62" s="83">
        <v>3005</v>
      </c>
      <c r="J62" s="83">
        <v>2998</v>
      </c>
      <c r="K62" s="84">
        <v>6003</v>
      </c>
      <c r="L62" s="85">
        <f t="shared" si="0"/>
        <v>3.6605657237936771E-3</v>
      </c>
      <c r="M62" s="85">
        <f t="shared" si="1"/>
        <v>7.0046697798532356E-3</v>
      </c>
      <c r="N62" s="85">
        <f t="shared" si="2"/>
        <v>5.3306679993336669E-3</v>
      </c>
    </row>
    <row r="63" spans="1:14" ht="15" customHeight="1" thickBot="1">
      <c r="A63" s="80" t="s">
        <v>233</v>
      </c>
      <c r="B63" s="76" t="s">
        <v>169</v>
      </c>
      <c r="C63" s="81"/>
      <c r="D63" s="82">
        <v>11049</v>
      </c>
      <c r="E63" s="81"/>
      <c r="F63" s="82">
        <v>10987</v>
      </c>
      <c r="G63" s="81"/>
      <c r="H63" s="82">
        <v>22036</v>
      </c>
      <c r="I63" s="83">
        <v>11030</v>
      </c>
      <c r="J63" s="83">
        <v>10963</v>
      </c>
      <c r="K63" s="84">
        <v>21993</v>
      </c>
      <c r="L63" s="85">
        <f t="shared" si="0"/>
        <v>1.7225747960108793E-3</v>
      </c>
      <c r="M63" s="85">
        <f t="shared" si="1"/>
        <v>2.1891817933047523E-3</v>
      </c>
      <c r="N63" s="85">
        <f t="shared" si="2"/>
        <v>1.9551675533124174E-3</v>
      </c>
    </row>
    <row r="64" spans="1:14" ht="15" customHeight="1" thickBot="1">
      <c r="A64" s="80" t="s">
        <v>234</v>
      </c>
      <c r="B64" s="76" t="s">
        <v>169</v>
      </c>
      <c r="C64" s="81"/>
      <c r="D64" s="82">
        <v>6461</v>
      </c>
      <c r="E64" s="81"/>
      <c r="F64" s="82">
        <v>6910</v>
      </c>
      <c r="G64" s="81"/>
      <c r="H64" s="82">
        <v>13371</v>
      </c>
      <c r="I64" s="83">
        <v>6520</v>
      </c>
      <c r="J64" s="83">
        <v>6958</v>
      </c>
      <c r="K64" s="84">
        <v>13478</v>
      </c>
      <c r="L64" s="85">
        <f t="shared" si="0"/>
        <v>-9.0490797546012268E-3</v>
      </c>
      <c r="M64" s="85">
        <f t="shared" si="1"/>
        <v>-6.8985340615119288E-3</v>
      </c>
      <c r="N64" s="85">
        <f t="shared" si="2"/>
        <v>-7.9388633328387002E-3</v>
      </c>
    </row>
    <row r="65" spans="1:14" ht="15" customHeight="1" thickBot="1">
      <c r="A65" s="80" t="s">
        <v>235</v>
      </c>
      <c r="B65" s="76" t="s">
        <v>169</v>
      </c>
      <c r="C65" s="81"/>
      <c r="D65" s="82">
        <v>18992</v>
      </c>
      <c r="E65" s="81"/>
      <c r="F65" s="82">
        <v>20645</v>
      </c>
      <c r="G65" s="81"/>
      <c r="H65" s="82">
        <v>39637</v>
      </c>
      <c r="I65" s="83">
        <v>19073</v>
      </c>
      <c r="J65" s="83">
        <v>20746</v>
      </c>
      <c r="K65" s="84">
        <v>39819</v>
      </c>
      <c r="L65" s="85">
        <f t="shared" si="0"/>
        <v>-4.2468410842552299E-3</v>
      </c>
      <c r="M65" s="85">
        <f t="shared" si="1"/>
        <v>-4.8684083678781449E-3</v>
      </c>
      <c r="N65" s="85">
        <f t="shared" si="2"/>
        <v>-4.5706823375775384E-3</v>
      </c>
    </row>
    <row r="66" spans="1:14" ht="15" customHeight="1" thickBot="1">
      <c r="A66" s="80" t="s">
        <v>236</v>
      </c>
      <c r="B66" s="76" t="s">
        <v>169</v>
      </c>
      <c r="C66" s="81"/>
      <c r="D66" s="82">
        <v>12002</v>
      </c>
      <c r="E66" s="81"/>
      <c r="F66" s="82">
        <v>13085</v>
      </c>
      <c r="G66" s="81"/>
      <c r="H66" s="82">
        <v>25087</v>
      </c>
      <c r="I66" s="83">
        <v>12019</v>
      </c>
      <c r="J66" s="83">
        <v>13188</v>
      </c>
      <c r="K66" s="84">
        <v>25207</v>
      </c>
      <c r="L66" s="85">
        <f t="shared" si="0"/>
        <v>-1.4144271570014145E-3</v>
      </c>
      <c r="M66" s="85">
        <f t="shared" si="1"/>
        <v>-7.8101304215953899E-3</v>
      </c>
      <c r="N66" s="85">
        <f t="shared" si="2"/>
        <v>-4.7605823779108981E-3</v>
      </c>
    </row>
    <row r="67" spans="1:14" ht="15" customHeight="1" thickBot="1">
      <c r="A67" s="80" t="s">
        <v>237</v>
      </c>
      <c r="B67" s="76" t="s">
        <v>169</v>
      </c>
      <c r="C67" s="81"/>
      <c r="D67" s="82">
        <v>25348</v>
      </c>
      <c r="E67" s="81"/>
      <c r="F67" s="82">
        <v>28697</v>
      </c>
      <c r="G67" s="81"/>
      <c r="H67" s="82">
        <v>54045</v>
      </c>
      <c r="I67" s="83">
        <v>25573</v>
      </c>
      <c r="J67" s="83">
        <v>29004</v>
      </c>
      <c r="K67" s="84">
        <v>54577</v>
      </c>
      <c r="L67" s="85">
        <f t="shared" si="0"/>
        <v>-8.7983420013295274E-3</v>
      </c>
      <c r="M67" s="85">
        <f t="shared" si="1"/>
        <v>-1.0584746931457729E-2</v>
      </c>
      <c r="N67" s="85">
        <f t="shared" si="2"/>
        <v>-9.7476959158619928E-3</v>
      </c>
    </row>
    <row r="68" spans="1:14" ht="15" customHeight="1" thickBot="1">
      <c r="A68" s="80" t="s">
        <v>238</v>
      </c>
      <c r="B68" s="76" t="s">
        <v>169</v>
      </c>
      <c r="C68" s="81"/>
      <c r="D68" s="82">
        <v>39116</v>
      </c>
      <c r="E68" s="81"/>
      <c r="F68" s="82">
        <v>41735</v>
      </c>
      <c r="G68" s="81"/>
      <c r="H68" s="82">
        <v>80851</v>
      </c>
      <c r="I68" s="83">
        <v>39297</v>
      </c>
      <c r="J68" s="83">
        <v>41844</v>
      </c>
      <c r="K68" s="84">
        <v>81141</v>
      </c>
      <c r="L68" s="85">
        <f t="shared" si="0"/>
        <v>-4.6059495635799169E-3</v>
      </c>
      <c r="M68" s="85">
        <f t="shared" si="1"/>
        <v>-2.6049134881942454E-3</v>
      </c>
      <c r="N68" s="85">
        <f t="shared" si="2"/>
        <v>-3.5740254618503594E-3</v>
      </c>
    </row>
    <row r="69" spans="1:14" ht="15" customHeight="1" thickBot="1">
      <c r="A69" s="80" t="s">
        <v>239</v>
      </c>
      <c r="B69" s="76" t="s">
        <v>169</v>
      </c>
      <c r="C69" s="81"/>
      <c r="D69" s="82">
        <v>5179</v>
      </c>
      <c r="E69" s="81"/>
      <c r="F69" s="82">
        <v>5302</v>
      </c>
      <c r="G69" s="81"/>
      <c r="H69" s="82">
        <v>10481</v>
      </c>
      <c r="I69" s="83">
        <v>5161</v>
      </c>
      <c r="J69" s="83">
        <v>5304</v>
      </c>
      <c r="K69" s="84">
        <v>10465</v>
      </c>
      <c r="L69" s="85">
        <f t="shared" si="0"/>
        <v>3.4876961829102887E-3</v>
      </c>
      <c r="M69" s="85">
        <f t="shared" si="1"/>
        <v>-3.7707390648567121E-4</v>
      </c>
      <c r="N69" s="85">
        <f t="shared" si="2"/>
        <v>1.5289058767319636E-3</v>
      </c>
    </row>
    <row r="70" spans="1:14" ht="15" customHeight="1" thickBot="1">
      <c r="A70" s="80" t="s">
        <v>240</v>
      </c>
      <c r="B70" s="76" t="s">
        <v>169</v>
      </c>
      <c r="C70" s="81"/>
      <c r="D70" s="82">
        <v>12736</v>
      </c>
      <c r="E70" s="81"/>
      <c r="F70" s="82">
        <v>13030</v>
      </c>
      <c r="G70" s="81"/>
      <c r="H70" s="82">
        <v>25766</v>
      </c>
      <c r="I70" s="83">
        <v>12745</v>
      </c>
      <c r="J70" s="83">
        <v>13010</v>
      </c>
      <c r="K70" s="84">
        <v>25755</v>
      </c>
      <c r="L70" s="85">
        <f t="shared" si="0"/>
        <v>-7.061592781482935E-4</v>
      </c>
      <c r="M70" s="85">
        <f t="shared" si="1"/>
        <v>1.5372790161414297E-3</v>
      </c>
      <c r="N70" s="85">
        <f t="shared" si="2"/>
        <v>4.2710153368278003E-4</v>
      </c>
    </row>
    <row r="71" spans="1:14" ht="15" customHeight="1" thickBot="1">
      <c r="A71" s="80" t="s">
        <v>241</v>
      </c>
      <c r="B71" s="76" t="s">
        <v>169</v>
      </c>
      <c r="C71" s="81"/>
      <c r="D71" s="82">
        <v>20259</v>
      </c>
      <c r="E71" s="81"/>
      <c r="F71" s="82">
        <v>21092</v>
      </c>
      <c r="G71" s="81"/>
      <c r="H71" s="82">
        <v>41351</v>
      </c>
      <c r="I71" s="83">
        <v>20189</v>
      </c>
      <c r="J71" s="83">
        <v>20962</v>
      </c>
      <c r="K71" s="84">
        <v>41151</v>
      </c>
      <c r="L71" s="85">
        <f t="shared" si="0"/>
        <v>3.4672346327207886E-3</v>
      </c>
      <c r="M71" s="85">
        <f t="shared" si="1"/>
        <v>6.2016983112298443E-3</v>
      </c>
      <c r="N71" s="85">
        <f t="shared" si="2"/>
        <v>4.8601492065806417E-3</v>
      </c>
    </row>
    <row r="72" spans="1:14" ht="15" customHeight="1" thickBot="1">
      <c r="A72" s="80" t="s">
        <v>242</v>
      </c>
      <c r="B72" s="76" t="s">
        <v>169</v>
      </c>
      <c r="C72" s="81"/>
      <c r="D72" s="82">
        <v>3336</v>
      </c>
      <c r="E72" s="81"/>
      <c r="F72" s="82">
        <v>3556</v>
      </c>
      <c r="G72" s="81"/>
      <c r="H72" s="82">
        <v>6892</v>
      </c>
      <c r="I72" s="83">
        <v>3374</v>
      </c>
      <c r="J72" s="83">
        <v>3566</v>
      </c>
      <c r="K72" s="84">
        <v>6940</v>
      </c>
      <c r="L72" s="85">
        <f t="shared" ref="L72:L103" si="3">(D72-I72)/I72</f>
        <v>-1.1262596324836989E-2</v>
      </c>
      <c r="M72" s="85">
        <f t="shared" ref="M72:M103" si="4">(F72-J72)/J72</f>
        <v>-2.8042624789680315E-3</v>
      </c>
      <c r="N72" s="85">
        <f t="shared" ref="N72:N103" si="5">(H72-K72)/K72</f>
        <v>-6.9164265129682996E-3</v>
      </c>
    </row>
    <row r="73" spans="1:14" ht="15" customHeight="1" thickBot="1">
      <c r="A73" s="80" t="s">
        <v>243</v>
      </c>
      <c r="B73" s="76" t="s">
        <v>169</v>
      </c>
      <c r="C73" s="81"/>
      <c r="D73" s="82">
        <v>6180</v>
      </c>
      <c r="E73" s="81"/>
      <c r="F73" s="82">
        <v>5876</v>
      </c>
      <c r="G73" s="81"/>
      <c r="H73" s="82">
        <v>12056</v>
      </c>
      <c r="I73" s="83">
        <v>6095</v>
      </c>
      <c r="J73" s="83">
        <v>5815</v>
      </c>
      <c r="K73" s="84">
        <v>11910</v>
      </c>
      <c r="L73" s="85">
        <f t="shared" si="3"/>
        <v>1.3945857260049221E-2</v>
      </c>
      <c r="M73" s="85">
        <f t="shared" si="4"/>
        <v>1.0490111779879621E-2</v>
      </c>
      <c r="N73" s="85">
        <f t="shared" si="5"/>
        <v>1.2258606213266163E-2</v>
      </c>
    </row>
    <row r="74" spans="1:14" ht="15" customHeight="1" thickBot="1">
      <c r="A74" s="80" t="s">
        <v>244</v>
      </c>
      <c r="B74" s="76" t="s">
        <v>169</v>
      </c>
      <c r="C74" s="81"/>
      <c r="D74" s="82">
        <v>21126</v>
      </c>
      <c r="E74" s="81"/>
      <c r="F74" s="82">
        <v>23562</v>
      </c>
      <c r="G74" s="81"/>
      <c r="H74" s="82">
        <v>44688</v>
      </c>
      <c r="I74" s="83">
        <v>21321</v>
      </c>
      <c r="J74" s="83">
        <v>23801</v>
      </c>
      <c r="K74" s="84">
        <v>45122</v>
      </c>
      <c r="L74" s="85">
        <f t="shared" si="3"/>
        <v>-9.1459124806528777E-3</v>
      </c>
      <c r="M74" s="85">
        <f t="shared" si="4"/>
        <v>-1.0041594890970968E-2</v>
      </c>
      <c r="N74" s="85">
        <f t="shared" si="5"/>
        <v>-9.6183679801427249E-3</v>
      </c>
    </row>
    <row r="75" spans="1:14" ht="15" customHeight="1" thickBot="1">
      <c r="A75" s="80" t="s">
        <v>245</v>
      </c>
      <c r="B75" s="76" t="s">
        <v>169</v>
      </c>
      <c r="C75" s="81"/>
      <c r="D75" s="82">
        <v>16772</v>
      </c>
      <c r="E75" s="81"/>
      <c r="F75" s="82">
        <v>15242</v>
      </c>
      <c r="G75" s="81"/>
      <c r="H75" s="82">
        <v>32014</v>
      </c>
      <c r="I75" s="83">
        <v>16451</v>
      </c>
      <c r="J75" s="83">
        <v>15161</v>
      </c>
      <c r="K75" s="84">
        <v>31612</v>
      </c>
      <c r="L75" s="85">
        <f t="shared" si="3"/>
        <v>1.9512491641845479E-2</v>
      </c>
      <c r="M75" s="85">
        <f t="shared" si="4"/>
        <v>5.3426554976584656E-3</v>
      </c>
      <c r="N75" s="85">
        <f t="shared" si="5"/>
        <v>1.2716689864608376E-2</v>
      </c>
    </row>
    <row r="76" spans="1:14" ht="15" customHeight="1" thickBot="1">
      <c r="A76" s="80" t="s">
        <v>246</v>
      </c>
      <c r="B76" s="76" t="s">
        <v>169</v>
      </c>
      <c r="C76" s="81"/>
      <c r="D76" s="82">
        <v>1655</v>
      </c>
      <c r="E76" s="81"/>
      <c r="F76" s="82">
        <v>1750</v>
      </c>
      <c r="G76" s="81"/>
      <c r="H76" s="82">
        <v>3405</v>
      </c>
      <c r="I76" s="83">
        <v>1704</v>
      </c>
      <c r="J76" s="83">
        <v>1764</v>
      </c>
      <c r="K76" s="84">
        <v>3468</v>
      </c>
      <c r="L76" s="85">
        <f t="shared" si="3"/>
        <v>-2.8755868544600938E-2</v>
      </c>
      <c r="M76" s="85">
        <f t="shared" si="4"/>
        <v>-7.9365079365079361E-3</v>
      </c>
      <c r="N76" s="85">
        <f t="shared" si="5"/>
        <v>-1.8166089965397925E-2</v>
      </c>
    </row>
    <row r="77" spans="1:14" ht="15" customHeight="1" thickBot="1">
      <c r="A77" s="80" t="s">
        <v>247</v>
      </c>
      <c r="B77" s="76" t="s">
        <v>169</v>
      </c>
      <c r="C77" s="81"/>
      <c r="D77" s="82">
        <v>4269</v>
      </c>
      <c r="E77" s="81"/>
      <c r="F77" s="82">
        <v>4711</v>
      </c>
      <c r="G77" s="81"/>
      <c r="H77" s="82">
        <v>8980</v>
      </c>
      <c r="I77" s="83">
        <v>4306</v>
      </c>
      <c r="J77" s="83">
        <v>4751</v>
      </c>
      <c r="K77" s="84">
        <v>9057</v>
      </c>
      <c r="L77" s="85">
        <f t="shared" si="3"/>
        <v>-8.5926614026939161E-3</v>
      </c>
      <c r="M77" s="85">
        <f t="shared" si="4"/>
        <v>-8.4192801515470435E-3</v>
      </c>
      <c r="N77" s="85">
        <f t="shared" si="5"/>
        <v>-8.5017113834603072E-3</v>
      </c>
    </row>
    <row r="78" spans="1:14" ht="15" customHeight="1" thickBot="1">
      <c r="A78" s="80" t="s">
        <v>248</v>
      </c>
      <c r="B78" s="76" t="s">
        <v>169</v>
      </c>
      <c r="C78" s="81"/>
      <c r="D78" s="82">
        <v>3109</v>
      </c>
      <c r="E78" s="81"/>
      <c r="F78" s="82">
        <v>3342</v>
      </c>
      <c r="G78" s="81"/>
      <c r="H78" s="82">
        <v>6451</v>
      </c>
      <c r="I78" s="83">
        <v>3100</v>
      </c>
      <c r="J78" s="83">
        <v>3369</v>
      </c>
      <c r="K78" s="84">
        <v>6469</v>
      </c>
      <c r="L78" s="85">
        <f t="shared" si="3"/>
        <v>2.9032258064516131E-3</v>
      </c>
      <c r="M78" s="85">
        <f t="shared" si="4"/>
        <v>-8.0142475512021364E-3</v>
      </c>
      <c r="N78" s="85">
        <f t="shared" si="5"/>
        <v>-2.782501159375483E-3</v>
      </c>
    </row>
    <row r="79" spans="1:14" ht="15" customHeight="1" thickBot="1">
      <c r="A79" s="80" t="s">
        <v>249</v>
      </c>
      <c r="B79" s="76" t="s">
        <v>169</v>
      </c>
      <c r="C79" s="81"/>
      <c r="D79" s="82">
        <v>5818</v>
      </c>
      <c r="E79" s="81"/>
      <c r="F79" s="82">
        <v>5893</v>
      </c>
      <c r="G79" s="81"/>
      <c r="H79" s="82">
        <v>11711</v>
      </c>
      <c r="I79" s="83">
        <v>5795</v>
      </c>
      <c r="J79" s="83">
        <v>5911</v>
      </c>
      <c r="K79" s="84">
        <v>11706</v>
      </c>
      <c r="L79" s="85">
        <f t="shared" si="3"/>
        <v>3.9689387402933561E-3</v>
      </c>
      <c r="M79" s="85">
        <f t="shared" si="4"/>
        <v>-3.0451700219928947E-3</v>
      </c>
      <c r="N79" s="85">
        <f t="shared" si="5"/>
        <v>4.2713138561421496E-4</v>
      </c>
    </row>
    <row r="80" spans="1:14" ht="15" customHeight="1" thickBot="1">
      <c r="A80" s="80" t="s">
        <v>250</v>
      </c>
      <c r="B80" s="76" t="s">
        <v>169</v>
      </c>
      <c r="C80" s="81"/>
      <c r="D80" s="82">
        <v>4344</v>
      </c>
      <c r="E80" s="81"/>
      <c r="F80" s="82">
        <v>4723</v>
      </c>
      <c r="G80" s="81"/>
      <c r="H80" s="82">
        <v>9067</v>
      </c>
      <c r="I80" s="83">
        <v>4362</v>
      </c>
      <c r="J80" s="83">
        <v>4763</v>
      </c>
      <c r="K80" s="84">
        <v>9125</v>
      </c>
      <c r="L80" s="85">
        <f t="shared" si="3"/>
        <v>-4.1265474552957355E-3</v>
      </c>
      <c r="M80" s="85">
        <f t="shared" si="4"/>
        <v>-8.3980684442578214E-3</v>
      </c>
      <c r="N80" s="85">
        <f t="shared" si="5"/>
        <v>-6.3561643835616435E-3</v>
      </c>
    </row>
    <row r="81" spans="1:14" ht="15" customHeight="1" thickBot="1">
      <c r="A81" s="80" t="s">
        <v>251</v>
      </c>
      <c r="B81" s="76" t="s">
        <v>169</v>
      </c>
      <c r="C81" s="81"/>
      <c r="D81" s="82">
        <v>13283</v>
      </c>
      <c r="E81" s="81"/>
      <c r="F81" s="82">
        <v>14062</v>
      </c>
      <c r="G81" s="81"/>
      <c r="H81" s="82">
        <v>27345</v>
      </c>
      <c r="I81" s="83">
        <v>13472</v>
      </c>
      <c r="J81" s="83">
        <v>14218</v>
      </c>
      <c r="K81" s="84">
        <v>27690</v>
      </c>
      <c r="L81" s="85">
        <f t="shared" si="3"/>
        <v>-1.4029097387173397E-2</v>
      </c>
      <c r="M81" s="85">
        <f t="shared" si="4"/>
        <v>-1.0972007314671543E-2</v>
      </c>
      <c r="N81" s="85">
        <f t="shared" si="5"/>
        <v>-1.2459371614301192E-2</v>
      </c>
    </row>
    <row r="82" spans="1:14" ht="15" customHeight="1" thickBot="1">
      <c r="A82" s="80" t="s">
        <v>252</v>
      </c>
      <c r="B82" s="76" t="s">
        <v>169</v>
      </c>
      <c r="C82" s="81"/>
      <c r="D82" s="82">
        <v>16530</v>
      </c>
      <c r="E82" s="81"/>
      <c r="F82" s="82">
        <v>17249</v>
      </c>
      <c r="G82" s="81"/>
      <c r="H82" s="82">
        <v>33779</v>
      </c>
      <c r="I82" s="83">
        <v>16643</v>
      </c>
      <c r="J82" s="83">
        <v>17249</v>
      </c>
      <c r="K82" s="84">
        <v>33892</v>
      </c>
      <c r="L82" s="85">
        <f t="shared" si="3"/>
        <v>-6.7896412906326984E-3</v>
      </c>
      <c r="M82" s="85">
        <f t="shared" si="4"/>
        <v>0</v>
      </c>
      <c r="N82" s="85">
        <f t="shared" si="5"/>
        <v>-3.3341201463472207E-3</v>
      </c>
    </row>
    <row r="83" spans="1:14" ht="15" customHeight="1" thickBot="1">
      <c r="A83" s="80" t="s">
        <v>253</v>
      </c>
      <c r="B83" s="76" t="s">
        <v>169</v>
      </c>
      <c r="C83" s="81"/>
      <c r="D83" s="82">
        <v>9681</v>
      </c>
      <c r="E83" s="81"/>
      <c r="F83" s="82">
        <v>9974</v>
      </c>
      <c r="G83" s="81"/>
      <c r="H83" s="82">
        <v>19655</v>
      </c>
      <c r="I83" s="83">
        <v>9731</v>
      </c>
      <c r="J83" s="83">
        <v>9973</v>
      </c>
      <c r="K83" s="84">
        <v>19704</v>
      </c>
      <c r="L83" s="85">
        <f t="shared" si="3"/>
        <v>-5.1382180659747196E-3</v>
      </c>
      <c r="M83" s="85">
        <f t="shared" si="4"/>
        <v>1.0027073097362879E-4</v>
      </c>
      <c r="N83" s="85">
        <f t="shared" si="5"/>
        <v>-2.4868047097036136E-3</v>
      </c>
    </row>
    <row r="84" spans="1:14" ht="15" customHeight="1" thickBot="1">
      <c r="A84" s="80" t="s">
        <v>254</v>
      </c>
      <c r="B84" s="76" t="s">
        <v>169</v>
      </c>
      <c r="C84" s="81"/>
      <c r="D84" s="82">
        <v>7927</v>
      </c>
      <c r="E84" s="81"/>
      <c r="F84" s="82">
        <v>8359</v>
      </c>
      <c r="G84" s="81"/>
      <c r="H84" s="82">
        <v>16286</v>
      </c>
      <c r="I84" s="83">
        <v>7880</v>
      </c>
      <c r="J84" s="83">
        <v>8302</v>
      </c>
      <c r="K84" s="84">
        <v>16182</v>
      </c>
      <c r="L84" s="85">
        <f t="shared" si="3"/>
        <v>5.964467005076142E-3</v>
      </c>
      <c r="M84" s="85">
        <f t="shared" si="4"/>
        <v>6.8658154661527344E-3</v>
      </c>
      <c r="N84" s="85">
        <f t="shared" si="5"/>
        <v>6.4268940798417997E-3</v>
      </c>
    </row>
    <row r="85" spans="1:14" ht="15" customHeight="1" thickBot="1">
      <c r="A85" s="80" t="s">
        <v>255</v>
      </c>
      <c r="B85" s="76" t="s">
        <v>169</v>
      </c>
      <c r="C85" s="81"/>
      <c r="D85" s="82">
        <v>2985</v>
      </c>
      <c r="E85" s="81"/>
      <c r="F85" s="82">
        <v>3160</v>
      </c>
      <c r="G85" s="81"/>
      <c r="H85" s="82">
        <v>6145</v>
      </c>
      <c r="I85" s="83">
        <v>2982</v>
      </c>
      <c r="J85" s="83">
        <v>3117</v>
      </c>
      <c r="K85" s="84">
        <v>6099</v>
      </c>
      <c r="L85" s="85">
        <f t="shared" si="3"/>
        <v>1.006036217303823E-3</v>
      </c>
      <c r="M85" s="85">
        <f t="shared" si="4"/>
        <v>1.3795316008982997E-2</v>
      </c>
      <c r="N85" s="85">
        <f t="shared" si="5"/>
        <v>7.5422200360714875E-3</v>
      </c>
    </row>
    <row r="86" spans="1:14" ht="15" customHeight="1" thickBot="1">
      <c r="A86" s="80" t="s">
        <v>256</v>
      </c>
      <c r="B86" s="76" t="s">
        <v>169</v>
      </c>
      <c r="C86" s="81"/>
      <c r="D86" s="82">
        <v>1563</v>
      </c>
      <c r="E86" s="81"/>
      <c r="F86" s="82">
        <v>1563</v>
      </c>
      <c r="G86" s="81"/>
      <c r="H86" s="82">
        <v>3126</v>
      </c>
      <c r="I86" s="83">
        <v>1580</v>
      </c>
      <c r="J86" s="83">
        <v>1559</v>
      </c>
      <c r="K86" s="84">
        <v>3139</v>
      </c>
      <c r="L86" s="85">
        <f t="shared" si="3"/>
        <v>-1.0759493670886076E-2</v>
      </c>
      <c r="M86" s="85">
        <f t="shared" si="4"/>
        <v>2.5657472738935213E-3</v>
      </c>
      <c r="N86" s="85">
        <f t="shared" si="5"/>
        <v>-4.1414463204842303E-3</v>
      </c>
    </row>
    <row r="87" spans="1:14" ht="15" customHeight="1" thickBot="1">
      <c r="A87" s="80" t="s">
        <v>257</v>
      </c>
      <c r="B87" s="76" t="s">
        <v>169</v>
      </c>
      <c r="C87" s="81"/>
      <c r="D87" s="82">
        <v>17103</v>
      </c>
      <c r="E87" s="81"/>
      <c r="F87" s="82">
        <v>17853</v>
      </c>
      <c r="G87" s="81"/>
      <c r="H87" s="82">
        <v>34956</v>
      </c>
      <c r="I87" s="83">
        <v>17080</v>
      </c>
      <c r="J87" s="83">
        <v>17901</v>
      </c>
      <c r="K87" s="84">
        <v>34981</v>
      </c>
      <c r="L87" s="85">
        <f t="shared" si="3"/>
        <v>1.3466042154566746E-3</v>
      </c>
      <c r="M87" s="85">
        <f t="shared" si="4"/>
        <v>-2.6814144461203286E-3</v>
      </c>
      <c r="N87" s="85">
        <f t="shared" si="5"/>
        <v>-7.1467367999771307E-4</v>
      </c>
    </row>
    <row r="88" spans="1:14" ht="15" customHeight="1" thickBot="1">
      <c r="A88" s="80" t="s">
        <v>258</v>
      </c>
      <c r="B88" s="76" t="s">
        <v>169</v>
      </c>
      <c r="C88" s="81"/>
      <c r="D88" s="82">
        <v>7799</v>
      </c>
      <c r="E88" s="81"/>
      <c r="F88" s="82">
        <v>8521</v>
      </c>
      <c r="G88" s="81"/>
      <c r="H88" s="82">
        <v>16320</v>
      </c>
      <c r="I88" s="83">
        <v>7810</v>
      </c>
      <c r="J88" s="83">
        <v>8595</v>
      </c>
      <c r="K88" s="84">
        <v>16405</v>
      </c>
      <c r="L88" s="85">
        <f t="shared" si="3"/>
        <v>-1.4084507042253522E-3</v>
      </c>
      <c r="M88" s="85">
        <f t="shared" si="4"/>
        <v>-8.6096567771960439E-3</v>
      </c>
      <c r="N88" s="85">
        <f t="shared" si="5"/>
        <v>-5.1813471502590676E-3</v>
      </c>
    </row>
    <row r="89" spans="1:14" ht="15" customHeight="1" thickBot="1">
      <c r="A89" s="80" t="s">
        <v>259</v>
      </c>
      <c r="B89" s="76" t="s">
        <v>169</v>
      </c>
      <c r="C89" s="81"/>
      <c r="D89" s="82">
        <v>4350</v>
      </c>
      <c r="E89" s="81"/>
      <c r="F89" s="82">
        <v>4323</v>
      </c>
      <c r="G89" s="81"/>
      <c r="H89" s="82">
        <v>8673</v>
      </c>
      <c r="I89" s="83">
        <v>4278</v>
      </c>
      <c r="J89" s="83">
        <v>4244</v>
      </c>
      <c r="K89" s="84">
        <v>8522</v>
      </c>
      <c r="L89" s="85">
        <f t="shared" si="3"/>
        <v>1.6830294530154277E-2</v>
      </c>
      <c r="M89" s="85">
        <f t="shared" si="4"/>
        <v>1.8614514608859566E-2</v>
      </c>
      <c r="N89" s="85">
        <f t="shared" si="5"/>
        <v>1.7718845341469138E-2</v>
      </c>
    </row>
    <row r="90" spans="1:14" ht="15" customHeight="1" thickBot="1">
      <c r="A90" s="80" t="s">
        <v>260</v>
      </c>
      <c r="B90" s="76" t="s">
        <v>169</v>
      </c>
      <c r="C90" s="81"/>
      <c r="D90" s="82">
        <v>9095</v>
      </c>
      <c r="E90" s="81"/>
      <c r="F90" s="82">
        <v>8971</v>
      </c>
      <c r="G90" s="81"/>
      <c r="H90" s="82">
        <v>18066</v>
      </c>
      <c r="I90" s="83">
        <v>9431</v>
      </c>
      <c r="J90" s="83">
        <v>9153</v>
      </c>
      <c r="K90" s="84">
        <v>18584</v>
      </c>
      <c r="L90" s="85">
        <f t="shared" si="3"/>
        <v>-3.562718693669812E-2</v>
      </c>
      <c r="M90" s="85">
        <f t="shared" si="4"/>
        <v>-1.9884190975636405E-2</v>
      </c>
      <c r="N90" s="85">
        <f t="shared" si="5"/>
        <v>-2.7873439517864831E-2</v>
      </c>
    </row>
    <row r="91" spans="1:14" ht="15" customHeight="1" thickBot="1">
      <c r="A91" s="80" t="s">
        <v>261</v>
      </c>
      <c r="B91" s="76" t="s">
        <v>169</v>
      </c>
      <c r="C91" s="81"/>
      <c r="D91" s="82">
        <v>20278</v>
      </c>
      <c r="E91" s="81"/>
      <c r="F91" s="82">
        <v>22024</v>
      </c>
      <c r="G91" s="81"/>
      <c r="H91" s="82">
        <v>42302</v>
      </c>
      <c r="I91" s="83">
        <v>20350</v>
      </c>
      <c r="J91" s="83">
        <v>22056</v>
      </c>
      <c r="K91" s="84">
        <v>42406</v>
      </c>
      <c r="L91" s="85">
        <f t="shared" si="3"/>
        <v>-3.5380835380835383E-3</v>
      </c>
      <c r="M91" s="85">
        <f t="shared" si="4"/>
        <v>-1.4508523757707653E-3</v>
      </c>
      <c r="N91" s="85">
        <f t="shared" si="5"/>
        <v>-2.452483139178418E-3</v>
      </c>
    </row>
    <row r="92" spans="1:14" ht="15" customHeight="1" thickBot="1">
      <c r="A92" s="80" t="s">
        <v>262</v>
      </c>
      <c r="B92" s="76" t="s">
        <v>169</v>
      </c>
      <c r="C92" s="81"/>
      <c r="D92" s="82">
        <v>40835</v>
      </c>
      <c r="E92" s="81"/>
      <c r="F92" s="82">
        <v>43837</v>
      </c>
      <c r="G92" s="81"/>
      <c r="H92" s="82">
        <v>84672</v>
      </c>
      <c r="I92" s="83">
        <v>41218</v>
      </c>
      <c r="J92" s="83">
        <v>44114</v>
      </c>
      <c r="K92" s="84">
        <v>85332</v>
      </c>
      <c r="L92" s="85">
        <f t="shared" si="3"/>
        <v>-9.292056868358484E-3</v>
      </c>
      <c r="M92" s="85">
        <f t="shared" si="4"/>
        <v>-6.2791857460216711E-3</v>
      </c>
      <c r="N92" s="85">
        <f t="shared" si="5"/>
        <v>-7.7344958514976797E-3</v>
      </c>
    </row>
    <row r="93" spans="1:14" ht="15" customHeight="1" thickBot="1">
      <c r="A93" s="80" t="s">
        <v>263</v>
      </c>
      <c r="B93" s="76" t="s">
        <v>169</v>
      </c>
      <c r="C93" s="81"/>
      <c r="D93" s="82">
        <v>4359</v>
      </c>
      <c r="E93" s="81"/>
      <c r="F93" s="82">
        <v>4457</v>
      </c>
      <c r="G93" s="81"/>
      <c r="H93" s="82">
        <v>8816</v>
      </c>
      <c r="I93" s="83">
        <v>4453</v>
      </c>
      <c r="J93" s="83">
        <v>4516</v>
      </c>
      <c r="K93" s="84">
        <v>8969</v>
      </c>
      <c r="L93" s="85">
        <f t="shared" si="3"/>
        <v>-2.1109364473388726E-2</v>
      </c>
      <c r="M93" s="85">
        <f t="shared" si="4"/>
        <v>-1.3064658990256864E-2</v>
      </c>
      <c r="N93" s="85">
        <f t="shared" si="5"/>
        <v>-1.7058757944029435E-2</v>
      </c>
    </row>
    <row r="94" spans="1:14" ht="15" customHeight="1" thickBot="1">
      <c r="A94" s="80" t="s">
        <v>264</v>
      </c>
      <c r="B94" s="76" t="s">
        <v>169</v>
      </c>
      <c r="C94" s="81"/>
      <c r="D94" s="82">
        <v>1793</v>
      </c>
      <c r="E94" s="81"/>
      <c r="F94" s="82">
        <v>1834</v>
      </c>
      <c r="G94" s="81"/>
      <c r="H94" s="82">
        <v>3627</v>
      </c>
      <c r="I94" s="83">
        <v>1817</v>
      </c>
      <c r="J94" s="83">
        <v>1857</v>
      </c>
      <c r="K94" s="84">
        <v>3674</v>
      </c>
      <c r="L94" s="85">
        <f t="shared" si="3"/>
        <v>-1.3208585580627407E-2</v>
      </c>
      <c r="M94" s="85">
        <f t="shared" si="4"/>
        <v>-1.2385568120624663E-2</v>
      </c>
      <c r="N94" s="85">
        <f t="shared" si="5"/>
        <v>-1.2792596624931955E-2</v>
      </c>
    </row>
    <row r="95" spans="1:14" ht="15" customHeight="1" thickBot="1">
      <c r="A95" s="80" t="s">
        <v>265</v>
      </c>
      <c r="B95" s="76" t="s">
        <v>169</v>
      </c>
      <c r="C95" s="81"/>
      <c r="D95" s="82">
        <v>10122</v>
      </c>
      <c r="E95" s="81"/>
      <c r="F95" s="82">
        <v>10690</v>
      </c>
      <c r="G95" s="81"/>
      <c r="H95" s="82">
        <v>20812</v>
      </c>
      <c r="I95" s="83">
        <v>10211</v>
      </c>
      <c r="J95" s="83">
        <v>10708</v>
      </c>
      <c r="K95" s="84">
        <v>20919</v>
      </c>
      <c r="L95" s="85">
        <f t="shared" si="3"/>
        <v>-8.7160904906473415E-3</v>
      </c>
      <c r="M95" s="85">
        <f t="shared" si="4"/>
        <v>-1.6809861785580874E-3</v>
      </c>
      <c r="N95" s="85">
        <f t="shared" si="5"/>
        <v>-5.1149672546488842E-3</v>
      </c>
    </row>
    <row r="96" spans="1:14" ht="15" customHeight="1" thickBot="1">
      <c r="A96" s="80" t="s">
        <v>266</v>
      </c>
      <c r="B96" s="76" t="s">
        <v>169</v>
      </c>
      <c r="C96" s="81"/>
      <c r="D96" s="82">
        <v>15147</v>
      </c>
      <c r="E96" s="81"/>
      <c r="F96" s="82">
        <v>16035</v>
      </c>
      <c r="G96" s="81"/>
      <c r="H96" s="82">
        <v>31182</v>
      </c>
      <c r="I96" s="83">
        <v>15187</v>
      </c>
      <c r="J96" s="83">
        <v>16036</v>
      </c>
      <c r="K96" s="84">
        <v>31223</v>
      </c>
      <c r="L96" s="85">
        <f t="shared" si="3"/>
        <v>-2.6338315664713239E-3</v>
      </c>
      <c r="M96" s="85">
        <f t="shared" si="4"/>
        <v>-6.2359690695934153E-5</v>
      </c>
      <c r="N96" s="85">
        <f t="shared" si="5"/>
        <v>-1.3131345482496877E-3</v>
      </c>
    </row>
    <row r="97" spans="1:14" ht="15" customHeight="1" thickBot="1">
      <c r="A97" s="80" t="s">
        <v>267</v>
      </c>
      <c r="B97" s="76" t="s">
        <v>169</v>
      </c>
      <c r="C97" s="81"/>
      <c r="D97" s="82">
        <v>2151</v>
      </c>
      <c r="E97" s="81"/>
      <c r="F97" s="82">
        <v>2228</v>
      </c>
      <c r="G97" s="81"/>
      <c r="H97" s="82">
        <v>4379</v>
      </c>
      <c r="I97" s="83">
        <v>2154</v>
      </c>
      <c r="J97" s="83">
        <v>2242</v>
      </c>
      <c r="K97" s="84">
        <v>4396</v>
      </c>
      <c r="L97" s="85">
        <f t="shared" si="3"/>
        <v>-1.3927576601671309E-3</v>
      </c>
      <c r="M97" s="85">
        <f t="shared" si="4"/>
        <v>-6.2444246208742194E-3</v>
      </c>
      <c r="N97" s="85">
        <f t="shared" si="5"/>
        <v>-3.8671519563239307E-3</v>
      </c>
    </row>
    <row r="98" spans="1:14" ht="15" customHeight="1" thickBot="1">
      <c r="A98" s="86" t="s">
        <v>268</v>
      </c>
      <c r="B98" s="87" t="s">
        <v>169</v>
      </c>
      <c r="C98" s="88"/>
      <c r="D98" s="89">
        <v>12237</v>
      </c>
      <c r="E98" s="88"/>
      <c r="F98" s="89">
        <v>12601</v>
      </c>
      <c r="G98" s="88"/>
      <c r="H98" s="89">
        <v>24838</v>
      </c>
      <c r="I98" s="83">
        <v>12038</v>
      </c>
      <c r="J98" s="83">
        <v>12316</v>
      </c>
      <c r="K98" s="84">
        <v>24354</v>
      </c>
      <c r="L98" s="85">
        <f t="shared" si="3"/>
        <v>1.6530985213490612E-2</v>
      </c>
      <c r="M98" s="85">
        <f t="shared" si="4"/>
        <v>2.3140630074699579E-2</v>
      </c>
      <c r="N98" s="85">
        <f t="shared" si="5"/>
        <v>1.9873532068654019E-2</v>
      </c>
    </row>
    <row r="99" spans="1:14" ht="15" customHeight="1" thickBot="1">
      <c r="A99" s="90" t="s">
        <v>269</v>
      </c>
      <c r="B99" s="91" t="s">
        <v>169</v>
      </c>
      <c r="C99" s="92"/>
      <c r="D99" s="93">
        <f>SUM(D7:D98)</f>
        <v>1497289</v>
      </c>
      <c r="E99" s="94"/>
      <c r="F99" s="93">
        <f>SUM(F7:F98)</f>
        <v>1587601</v>
      </c>
      <c r="G99" s="94"/>
      <c r="H99" s="93">
        <f>SUM(H7:H98)</f>
        <v>3084890</v>
      </c>
      <c r="I99" s="95">
        <v>1505974</v>
      </c>
      <c r="J99" s="95">
        <v>1595028</v>
      </c>
      <c r="K99" s="96">
        <v>3101002</v>
      </c>
      <c r="L99" s="85">
        <f t="shared" si="3"/>
        <v>-5.7670318345469443E-3</v>
      </c>
      <c r="M99" s="85">
        <f t="shared" si="4"/>
        <v>-4.656344590815961E-3</v>
      </c>
      <c r="N99" s="85">
        <f t="shared" si="5"/>
        <v>-5.1957399576008012E-3</v>
      </c>
    </row>
    <row r="100" spans="1:14" ht="15" customHeight="1" thickBot="1">
      <c r="A100" s="90" t="s">
        <v>270</v>
      </c>
      <c r="B100" s="91" t="s">
        <v>169</v>
      </c>
      <c r="C100" s="92"/>
      <c r="D100" s="97">
        <v>451931</v>
      </c>
      <c r="E100" s="98" t="s">
        <v>271</v>
      </c>
      <c r="F100" s="97">
        <v>471034</v>
      </c>
      <c r="G100" s="98" t="s">
        <v>271</v>
      </c>
      <c r="H100" s="97">
        <v>922965</v>
      </c>
      <c r="I100" s="95">
        <v>451954</v>
      </c>
      <c r="J100" s="95">
        <v>471491</v>
      </c>
      <c r="K100" s="96">
        <v>923445</v>
      </c>
      <c r="L100" s="85">
        <f t="shared" si="3"/>
        <v>-5.0890134836731172E-5</v>
      </c>
      <c r="M100" s="85">
        <f t="shared" si="4"/>
        <v>-9.692655851331202E-4</v>
      </c>
      <c r="N100" s="85">
        <f t="shared" si="5"/>
        <v>-5.197927326478567E-4</v>
      </c>
    </row>
    <row r="101" spans="1:14" ht="15" customHeight="1" thickBot="1">
      <c r="A101" s="90" t="s">
        <v>272</v>
      </c>
      <c r="B101" s="91" t="s">
        <v>169</v>
      </c>
      <c r="C101" s="92"/>
      <c r="D101" s="97">
        <v>135931</v>
      </c>
      <c r="E101" s="98" t="s">
        <v>271</v>
      </c>
      <c r="F101" s="97">
        <v>141087</v>
      </c>
      <c r="G101" s="98" t="s">
        <v>271</v>
      </c>
      <c r="H101" s="97">
        <v>277018</v>
      </c>
      <c r="I101" s="95">
        <v>136973</v>
      </c>
      <c r="J101" s="95">
        <v>142154</v>
      </c>
      <c r="K101" s="96">
        <v>279127</v>
      </c>
      <c r="L101" s="85">
        <f t="shared" si="3"/>
        <v>-7.6073386725851082E-3</v>
      </c>
      <c r="M101" s="85">
        <f t="shared" si="4"/>
        <v>-7.5059442576360848E-3</v>
      </c>
      <c r="N101" s="85">
        <f t="shared" si="5"/>
        <v>-7.5557004517656842E-3</v>
      </c>
    </row>
    <row r="102" spans="1:14" ht="15" customHeight="1" thickBot="1">
      <c r="A102" s="90" t="s">
        <v>273</v>
      </c>
      <c r="B102" s="91" t="s">
        <v>169</v>
      </c>
      <c r="C102" s="92"/>
      <c r="D102" s="97">
        <v>205626</v>
      </c>
      <c r="E102" s="98" t="s">
        <v>271</v>
      </c>
      <c r="F102" s="97">
        <v>212680</v>
      </c>
      <c r="G102" s="98" t="s">
        <v>271</v>
      </c>
      <c r="H102" s="97">
        <v>418306</v>
      </c>
      <c r="I102" s="99">
        <v>207186</v>
      </c>
      <c r="J102" s="99">
        <v>214337</v>
      </c>
      <c r="K102" s="100">
        <v>421523</v>
      </c>
      <c r="L102" s="85">
        <f t="shared" si="3"/>
        <v>-7.5294662766789266E-3</v>
      </c>
      <c r="M102" s="85">
        <f t="shared" si="4"/>
        <v>-7.7308164246023782E-3</v>
      </c>
      <c r="N102" s="85">
        <f t="shared" si="5"/>
        <v>-7.6318492703838225E-3</v>
      </c>
    </row>
    <row r="103" spans="1:14" ht="15" customHeight="1" thickBot="1">
      <c r="A103" s="90" t="s">
        <v>274</v>
      </c>
      <c r="B103" s="91" t="s">
        <v>169</v>
      </c>
      <c r="C103" s="92"/>
      <c r="D103" s="97">
        <f t="shared" ref="D103:K103" si="6">SUM(D99:D102)</f>
        <v>2290777</v>
      </c>
      <c r="E103" s="101">
        <f t="shared" si="6"/>
        <v>0</v>
      </c>
      <c r="F103" s="97">
        <f t="shared" si="6"/>
        <v>2412402</v>
      </c>
      <c r="G103" s="101">
        <f t="shared" si="6"/>
        <v>0</v>
      </c>
      <c r="H103" s="97">
        <f t="shared" si="6"/>
        <v>4703179</v>
      </c>
      <c r="I103" s="95">
        <f t="shared" si="6"/>
        <v>2302087</v>
      </c>
      <c r="J103" s="95">
        <f t="shared" si="6"/>
        <v>2423010</v>
      </c>
      <c r="K103" s="96">
        <f t="shared" si="6"/>
        <v>4725097</v>
      </c>
      <c r="L103" s="85">
        <f t="shared" si="3"/>
        <v>-4.9129333513459744E-3</v>
      </c>
      <c r="M103" s="85">
        <f t="shared" si="4"/>
        <v>-4.3780256788044621E-3</v>
      </c>
      <c r="N103" s="85">
        <f t="shared" si="5"/>
        <v>-4.6386349317273272E-3</v>
      </c>
    </row>
    <row r="104" spans="1:14" ht="15" customHeight="1">
      <c r="A104" s="102"/>
      <c r="B104" s="103"/>
      <c r="C104" s="104"/>
      <c r="D104" s="105"/>
      <c r="E104" s="104"/>
      <c r="F104" s="105"/>
      <c r="G104" s="104"/>
      <c r="H104" s="105"/>
      <c r="I104" s="106"/>
    </row>
    <row r="105" spans="1:14" ht="15" customHeight="1">
      <c r="A105" s="107" t="s">
        <v>275</v>
      </c>
      <c r="B105" s="108"/>
      <c r="C105" s="106"/>
      <c r="D105" s="109"/>
      <c r="E105" s="106"/>
      <c r="F105" s="109"/>
      <c r="G105" s="106"/>
      <c r="H105" s="109"/>
      <c r="I105" s="106"/>
    </row>
    <row r="106" spans="1:14" ht="15" customHeight="1">
      <c r="A106" s="110"/>
      <c r="B106" s="108"/>
      <c r="C106" s="106"/>
      <c r="D106" s="109"/>
      <c r="E106" s="106"/>
      <c r="F106" s="109"/>
      <c r="G106" s="106"/>
      <c r="H106" s="109"/>
      <c r="I106" s="106"/>
    </row>
    <row r="107" spans="1:14">
      <c r="A107" s="111"/>
      <c r="B107" s="112"/>
      <c r="I107" s="74"/>
    </row>
    <row r="109" spans="1:14">
      <c r="D109" s="145" t="s">
        <v>0</v>
      </c>
      <c r="E109" s="145"/>
      <c r="F109" s="145"/>
      <c r="G109" s="145"/>
      <c r="H109" s="145"/>
    </row>
    <row r="110" spans="1:14" ht="22.5">
      <c r="D110" s="146" t="s">
        <v>153</v>
      </c>
      <c r="E110" s="147"/>
      <c r="F110" s="147"/>
      <c r="G110" s="148"/>
      <c r="H110"/>
    </row>
    <row r="115" spans="11:11">
      <c r="K115" s="114"/>
    </row>
  </sheetData>
  <mergeCells count="10">
    <mergeCell ref="D109:H109"/>
    <mergeCell ref="D110:G110"/>
    <mergeCell ref="A2:E2"/>
    <mergeCell ref="A3:N3"/>
    <mergeCell ref="D5:H5"/>
    <mergeCell ref="I5:K5"/>
    <mergeCell ref="L5:N5"/>
    <mergeCell ref="C6:D6"/>
    <mergeCell ref="E6:F6"/>
    <mergeCell ref="G6:H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17"/>
  <sheetViews>
    <sheetView workbookViewId="0">
      <selection activeCell="A17" sqref="A17"/>
    </sheetView>
  </sheetViews>
  <sheetFormatPr defaultRowHeight="12.75"/>
  <cols>
    <col min="1" max="1" width="56.5" customWidth="1"/>
    <col min="2" max="2" width="22" customWidth="1"/>
    <col min="3" max="3" width="10.5" customWidth="1"/>
    <col min="4" max="4" width="22" customWidth="1"/>
    <col min="5" max="5" width="10.5" customWidth="1"/>
    <col min="6" max="6" width="22" customWidth="1"/>
    <col min="7" max="7" width="10.5" customWidth="1"/>
    <col min="8" max="8" width="22" customWidth="1"/>
    <col min="9" max="9" width="10.5" customWidth="1"/>
    <col min="10" max="10" width="2.6640625" customWidth="1"/>
  </cols>
  <sheetData>
    <row r="1" spans="1:10" ht="18" customHeight="1">
      <c r="A1" s="145" t="s">
        <v>0</v>
      </c>
      <c r="B1" s="145"/>
      <c r="C1" s="145"/>
      <c r="D1" s="145"/>
      <c r="E1" s="145"/>
      <c r="F1" s="145"/>
      <c r="G1" s="145"/>
      <c r="H1" s="145"/>
      <c r="I1" s="145"/>
      <c r="J1" s="145"/>
    </row>
    <row r="2" spans="1:10" ht="49.7" customHeight="1">
      <c r="A2" s="199" t="s">
        <v>57</v>
      </c>
      <c r="B2" s="200"/>
      <c r="C2" s="200"/>
      <c r="D2" s="200"/>
      <c r="E2" s="200"/>
      <c r="F2" s="200"/>
      <c r="G2" s="200"/>
      <c r="H2" s="200"/>
      <c r="I2" s="201"/>
    </row>
    <row r="3" spans="1:10" ht="20.25" customHeight="1">
      <c r="A3" s="164"/>
      <c r="B3" s="202" t="s">
        <v>58</v>
      </c>
      <c r="C3" s="203"/>
      <c r="D3" s="202" t="s">
        <v>59</v>
      </c>
      <c r="E3" s="203"/>
      <c r="F3" s="202" t="s">
        <v>60</v>
      </c>
      <c r="G3" s="203"/>
      <c r="H3" s="202" t="s">
        <v>61</v>
      </c>
      <c r="I3" s="203"/>
    </row>
    <row r="4" spans="1:10" ht="20.100000000000001" customHeight="1">
      <c r="A4" s="165"/>
      <c r="B4" s="12" t="s">
        <v>2</v>
      </c>
      <c r="C4" s="2" t="s">
        <v>49</v>
      </c>
      <c r="D4" s="12" t="s">
        <v>2</v>
      </c>
      <c r="E4" s="2" t="s">
        <v>49</v>
      </c>
      <c r="F4" s="12" t="s">
        <v>2</v>
      </c>
      <c r="G4" s="2" t="s">
        <v>49</v>
      </c>
      <c r="H4" s="12" t="s">
        <v>2</v>
      </c>
      <c r="I4" s="2" t="s">
        <v>49</v>
      </c>
    </row>
    <row r="5" spans="1:10" ht="20.100000000000001" customHeight="1">
      <c r="A5" s="3" t="s">
        <v>16</v>
      </c>
      <c r="B5" s="21">
        <v>895</v>
      </c>
      <c r="C5" s="25">
        <v>9.4</v>
      </c>
      <c r="D5" s="9">
        <v>6652</v>
      </c>
      <c r="E5" s="25">
        <v>10.9</v>
      </c>
      <c r="F5" s="9">
        <v>30714</v>
      </c>
      <c r="G5" s="25">
        <v>9</v>
      </c>
      <c r="H5" s="9">
        <v>57398</v>
      </c>
      <c r="I5" s="25">
        <v>7.7</v>
      </c>
    </row>
    <row r="6" spans="1:10" ht="20.100000000000001" customHeight="1">
      <c r="A6" s="6" t="s">
        <v>17</v>
      </c>
      <c r="B6" s="13">
        <v>1816</v>
      </c>
      <c r="C6" s="26">
        <v>8.8000000000000007</v>
      </c>
      <c r="D6" s="13">
        <v>3657</v>
      </c>
      <c r="E6" s="26">
        <v>8.9</v>
      </c>
      <c r="F6" s="13">
        <v>11666</v>
      </c>
      <c r="G6" s="26">
        <v>8.4</v>
      </c>
      <c r="H6" s="13">
        <v>31835</v>
      </c>
      <c r="I6" s="26">
        <v>6.2</v>
      </c>
    </row>
    <row r="7" spans="1:10" ht="20.100000000000001" customHeight="1">
      <c r="A7" s="3" t="s">
        <v>18</v>
      </c>
      <c r="B7" s="9">
        <v>3583</v>
      </c>
      <c r="C7" s="25">
        <v>12.5</v>
      </c>
      <c r="D7" s="9">
        <v>7159</v>
      </c>
      <c r="E7" s="25">
        <v>12</v>
      </c>
      <c r="F7" s="9">
        <v>21628</v>
      </c>
      <c r="G7" s="25">
        <v>10.5</v>
      </c>
      <c r="H7" s="9">
        <v>69384</v>
      </c>
      <c r="I7" s="25">
        <v>9.4</v>
      </c>
    </row>
    <row r="8" spans="1:10" ht="20.100000000000001" customHeight="1">
      <c r="A8" s="6" t="s">
        <v>19</v>
      </c>
      <c r="B8" s="13">
        <v>15832</v>
      </c>
      <c r="C8" s="26">
        <v>14.7</v>
      </c>
      <c r="D8" s="13">
        <v>27243</v>
      </c>
      <c r="E8" s="26">
        <v>14.6</v>
      </c>
      <c r="F8" s="13">
        <v>74585</v>
      </c>
      <c r="G8" s="26">
        <v>13.7</v>
      </c>
      <c r="H8" s="13">
        <v>152443</v>
      </c>
      <c r="I8" s="26">
        <v>11</v>
      </c>
    </row>
    <row r="9" spans="1:10" ht="20.100000000000001" customHeight="1">
      <c r="A9" s="3" t="s">
        <v>20</v>
      </c>
      <c r="B9" s="9">
        <v>3601</v>
      </c>
      <c r="C9" s="25">
        <v>18.899999999999999</v>
      </c>
      <c r="D9" s="9">
        <v>7457</v>
      </c>
      <c r="E9" s="25">
        <v>19.899999999999999</v>
      </c>
      <c r="F9" s="9">
        <v>23334</v>
      </c>
      <c r="G9" s="25">
        <v>18.5</v>
      </c>
      <c r="H9" s="9">
        <v>57560</v>
      </c>
      <c r="I9" s="25">
        <v>14.7</v>
      </c>
    </row>
    <row r="10" spans="1:10" ht="20.100000000000001" customHeight="1">
      <c r="A10" s="6" t="s">
        <v>21</v>
      </c>
      <c r="B10" s="22">
        <v>756</v>
      </c>
      <c r="C10" s="26">
        <v>9.8000000000000007</v>
      </c>
      <c r="D10" s="13">
        <v>1417</v>
      </c>
      <c r="E10" s="26">
        <v>10.3</v>
      </c>
      <c r="F10" s="13">
        <v>4187</v>
      </c>
      <c r="G10" s="26">
        <v>9.5</v>
      </c>
      <c r="H10" s="13">
        <v>10610</v>
      </c>
      <c r="I10" s="26">
        <v>7.1</v>
      </c>
    </row>
    <row r="11" spans="1:10" ht="20.100000000000001" customHeight="1">
      <c r="A11" s="3" t="s">
        <v>22</v>
      </c>
      <c r="B11" s="21">
        <v>590</v>
      </c>
      <c r="C11" s="25">
        <v>12</v>
      </c>
      <c r="D11" s="9">
        <v>1218</v>
      </c>
      <c r="E11" s="25">
        <v>13.1</v>
      </c>
      <c r="F11" s="9">
        <v>4062</v>
      </c>
      <c r="G11" s="25">
        <v>13.1</v>
      </c>
      <c r="H11" s="9">
        <v>13822</v>
      </c>
      <c r="I11" s="25">
        <v>11.7</v>
      </c>
    </row>
    <row r="12" spans="1:10" ht="20.100000000000001" customHeight="1">
      <c r="A12" s="6" t="s">
        <v>23</v>
      </c>
      <c r="B12" s="13">
        <v>3337</v>
      </c>
      <c r="C12" s="26">
        <v>12.5</v>
      </c>
      <c r="D12" s="13">
        <v>5826</v>
      </c>
      <c r="E12" s="26">
        <v>12.6</v>
      </c>
      <c r="F12" s="13">
        <v>17698</v>
      </c>
      <c r="G12" s="26">
        <v>11.9</v>
      </c>
      <c r="H12" s="13">
        <v>62644</v>
      </c>
      <c r="I12" s="26">
        <v>8.4</v>
      </c>
    </row>
    <row r="13" spans="1:10" ht="20.100000000000001" customHeight="1">
      <c r="A13" s="3" t="s">
        <v>24</v>
      </c>
      <c r="B13" s="9">
        <v>2338</v>
      </c>
      <c r="C13" s="25">
        <v>14.1</v>
      </c>
      <c r="D13" s="9">
        <v>4963</v>
      </c>
      <c r="E13" s="25">
        <v>15</v>
      </c>
      <c r="F13" s="9">
        <v>16939</v>
      </c>
      <c r="G13" s="25">
        <v>14.4</v>
      </c>
      <c r="H13" s="9">
        <v>45963</v>
      </c>
      <c r="I13" s="25">
        <v>12.5</v>
      </c>
    </row>
    <row r="14" spans="1:10" ht="20.100000000000001" customHeight="1">
      <c r="A14" s="16" t="s">
        <v>25</v>
      </c>
      <c r="B14" s="13">
        <v>32748</v>
      </c>
      <c r="C14" s="26">
        <v>13.5</v>
      </c>
      <c r="D14" s="13">
        <v>65592</v>
      </c>
      <c r="E14" s="26">
        <v>13.4</v>
      </c>
      <c r="F14" s="13">
        <v>204813</v>
      </c>
      <c r="G14" s="26">
        <v>12.1</v>
      </c>
      <c r="H14" s="13">
        <v>501659</v>
      </c>
      <c r="I14" s="26">
        <v>9.6999999999999993</v>
      </c>
    </row>
    <row r="15" spans="1:10" ht="48.6" customHeight="1">
      <c r="A15" s="145" t="s">
        <v>62</v>
      </c>
      <c r="B15" s="145"/>
      <c r="C15" s="145"/>
      <c r="D15" s="145"/>
      <c r="E15" s="145"/>
      <c r="F15" s="145"/>
      <c r="G15" s="145"/>
      <c r="H15" s="145"/>
      <c r="I15" s="145"/>
      <c r="J15" s="145"/>
    </row>
    <row r="17" spans="1:1">
      <c r="A17" s="55" t="s">
        <v>122</v>
      </c>
    </row>
  </sheetData>
  <mergeCells count="8">
    <mergeCell ref="A15:J15"/>
    <mergeCell ref="A1:J1"/>
    <mergeCell ref="A2:I2"/>
    <mergeCell ref="A3:A4"/>
    <mergeCell ref="B3:C3"/>
    <mergeCell ref="D3:E3"/>
    <mergeCell ref="F3:G3"/>
    <mergeCell ref="H3: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J18"/>
  <sheetViews>
    <sheetView workbookViewId="0">
      <selection sqref="A1:J1"/>
    </sheetView>
  </sheetViews>
  <sheetFormatPr defaultRowHeight="12.75"/>
  <cols>
    <col min="1" max="1" width="56.5" customWidth="1"/>
    <col min="2" max="2" width="22" customWidth="1"/>
    <col min="3" max="3" width="10.5" customWidth="1"/>
    <col min="4" max="4" width="22" customWidth="1"/>
    <col min="5" max="5" width="10.5" customWidth="1"/>
    <col min="6" max="6" width="22" customWidth="1"/>
    <col min="7" max="7" width="10.5" customWidth="1"/>
    <col min="8" max="8" width="22" customWidth="1"/>
    <col min="9" max="9" width="10.5" customWidth="1"/>
    <col min="10" max="10" width="2.6640625" customWidth="1"/>
  </cols>
  <sheetData>
    <row r="1" spans="1:10" ht="18" customHeight="1">
      <c r="A1" s="145" t="s">
        <v>0</v>
      </c>
      <c r="B1" s="145"/>
      <c r="C1" s="145"/>
      <c r="D1" s="145"/>
      <c r="E1" s="145"/>
      <c r="F1" s="145"/>
      <c r="G1" s="145"/>
      <c r="H1" s="145"/>
      <c r="I1" s="145"/>
      <c r="J1" s="145"/>
    </row>
    <row r="2" spans="1:10" ht="49.7" customHeight="1">
      <c r="A2" s="204" t="s">
        <v>63</v>
      </c>
      <c r="B2" s="205"/>
      <c r="C2" s="205"/>
      <c r="D2" s="205"/>
      <c r="E2" s="205"/>
      <c r="F2" s="205"/>
      <c r="G2" s="205"/>
      <c r="H2" s="205"/>
      <c r="I2" s="206"/>
    </row>
    <row r="3" spans="1:10" ht="20.25" customHeight="1">
      <c r="A3" s="164"/>
      <c r="B3" s="202" t="s">
        <v>58</v>
      </c>
      <c r="C3" s="203"/>
      <c r="D3" s="202" t="s">
        <v>59</v>
      </c>
      <c r="E3" s="203"/>
      <c r="F3" s="202" t="s">
        <v>60</v>
      </c>
      <c r="G3" s="203"/>
      <c r="H3" s="202" t="s">
        <v>61</v>
      </c>
      <c r="I3" s="203"/>
    </row>
    <row r="4" spans="1:10" ht="20.100000000000001" customHeight="1">
      <c r="A4" s="165"/>
      <c r="B4" s="12" t="s">
        <v>2</v>
      </c>
      <c r="C4" s="2" t="s">
        <v>49</v>
      </c>
      <c r="D4" s="12" t="s">
        <v>2</v>
      </c>
      <c r="E4" s="2" t="s">
        <v>49</v>
      </c>
      <c r="F4" s="12" t="s">
        <v>2</v>
      </c>
      <c r="G4" s="2" t="s">
        <v>49</v>
      </c>
      <c r="H4" s="12" t="s">
        <v>2</v>
      </c>
      <c r="I4" s="2" t="s">
        <v>49</v>
      </c>
    </row>
    <row r="5" spans="1:10" ht="20.100000000000001" customHeight="1">
      <c r="A5" s="3" t="s">
        <v>16</v>
      </c>
      <c r="B5" s="9">
        <v>2753</v>
      </c>
      <c r="C5" s="5">
        <v>29</v>
      </c>
      <c r="D5" s="9">
        <v>22314</v>
      </c>
      <c r="E5" s="25">
        <v>36.5</v>
      </c>
      <c r="F5" s="9">
        <v>108103</v>
      </c>
      <c r="G5" s="25">
        <v>31.8</v>
      </c>
      <c r="H5" s="9">
        <v>212945</v>
      </c>
      <c r="I5" s="25">
        <v>28.7</v>
      </c>
    </row>
    <row r="6" spans="1:10" ht="20.100000000000001" customHeight="1">
      <c r="A6" s="6" t="s">
        <v>17</v>
      </c>
      <c r="B6" s="13">
        <v>3439</v>
      </c>
      <c r="C6" s="8">
        <v>16.600000000000001</v>
      </c>
      <c r="D6" s="13">
        <v>7217</v>
      </c>
      <c r="E6" s="26">
        <v>17.600000000000001</v>
      </c>
      <c r="F6" s="13">
        <v>25493</v>
      </c>
      <c r="G6" s="26">
        <v>18.3</v>
      </c>
      <c r="H6" s="13">
        <v>88303</v>
      </c>
      <c r="I6" s="26">
        <v>17.3</v>
      </c>
    </row>
    <row r="7" spans="1:10" ht="20.100000000000001" customHeight="1">
      <c r="A7" s="3" t="s">
        <v>18</v>
      </c>
      <c r="B7" s="9">
        <v>2899</v>
      </c>
      <c r="C7" s="5">
        <v>10.1</v>
      </c>
      <c r="D7" s="9">
        <v>5927</v>
      </c>
      <c r="E7" s="25">
        <v>9.9</v>
      </c>
      <c r="F7" s="9">
        <v>17858</v>
      </c>
      <c r="G7" s="25">
        <v>8.6999999999999993</v>
      </c>
      <c r="H7" s="9">
        <v>45385</v>
      </c>
      <c r="I7" s="25">
        <v>6.1</v>
      </c>
    </row>
    <row r="8" spans="1:10" ht="20.100000000000001" customHeight="1">
      <c r="A8" s="6" t="s">
        <v>19</v>
      </c>
      <c r="B8" s="13">
        <v>24563</v>
      </c>
      <c r="C8" s="8">
        <v>22.7</v>
      </c>
      <c r="D8" s="13">
        <v>45255</v>
      </c>
      <c r="E8" s="26">
        <v>24.3</v>
      </c>
      <c r="F8" s="13">
        <v>135085</v>
      </c>
      <c r="G8" s="26">
        <v>24.7</v>
      </c>
      <c r="H8" s="13">
        <v>334851</v>
      </c>
      <c r="I8" s="26">
        <v>24.1</v>
      </c>
    </row>
    <row r="9" spans="1:10" ht="20.100000000000001" customHeight="1">
      <c r="A9" s="3" t="s">
        <v>20</v>
      </c>
      <c r="B9" s="9">
        <v>5007</v>
      </c>
      <c r="C9" s="5">
        <v>26.2</v>
      </c>
      <c r="D9" s="9">
        <v>10616</v>
      </c>
      <c r="E9" s="25">
        <v>28.3</v>
      </c>
      <c r="F9" s="9">
        <v>36554</v>
      </c>
      <c r="G9" s="25">
        <v>29</v>
      </c>
      <c r="H9" s="9">
        <v>118778</v>
      </c>
      <c r="I9" s="25">
        <v>30.4</v>
      </c>
    </row>
    <row r="10" spans="1:10" ht="20.100000000000001" customHeight="1">
      <c r="A10" s="6" t="s">
        <v>21</v>
      </c>
      <c r="B10" s="13">
        <v>1188</v>
      </c>
      <c r="C10" s="8">
        <v>15.3</v>
      </c>
      <c r="D10" s="13">
        <v>2041</v>
      </c>
      <c r="E10" s="26">
        <v>14.9</v>
      </c>
      <c r="F10" s="13">
        <v>5961</v>
      </c>
      <c r="G10" s="26">
        <v>13.5</v>
      </c>
      <c r="H10" s="13">
        <v>15093</v>
      </c>
      <c r="I10" s="26">
        <v>10.1</v>
      </c>
    </row>
    <row r="11" spans="1:10" ht="20.100000000000001" customHeight="1">
      <c r="A11" s="3" t="s">
        <v>22</v>
      </c>
      <c r="B11" s="21">
        <v>958</v>
      </c>
      <c r="C11" s="5">
        <v>19.399999999999999</v>
      </c>
      <c r="D11" s="9">
        <v>2082</v>
      </c>
      <c r="E11" s="25">
        <v>22.3</v>
      </c>
      <c r="F11" s="9">
        <v>8031</v>
      </c>
      <c r="G11" s="25">
        <v>26</v>
      </c>
      <c r="H11" s="9">
        <v>26109</v>
      </c>
      <c r="I11" s="25">
        <v>22.1</v>
      </c>
    </row>
    <row r="12" spans="1:10" ht="20.100000000000001" customHeight="1">
      <c r="A12" s="6" t="s">
        <v>23</v>
      </c>
      <c r="B12" s="13">
        <v>5703</v>
      </c>
      <c r="C12" s="8">
        <v>21.3</v>
      </c>
      <c r="D12" s="13">
        <v>10098</v>
      </c>
      <c r="E12" s="26">
        <v>21.8</v>
      </c>
      <c r="F12" s="13">
        <v>33760</v>
      </c>
      <c r="G12" s="26">
        <v>22.7</v>
      </c>
      <c r="H12" s="13">
        <v>162317</v>
      </c>
      <c r="I12" s="26">
        <v>21.8</v>
      </c>
    </row>
    <row r="13" spans="1:10" ht="20.100000000000001" customHeight="1">
      <c r="A13" s="3" t="s">
        <v>24</v>
      </c>
      <c r="B13" s="9">
        <v>4874</v>
      </c>
      <c r="C13" s="5">
        <v>29.3</v>
      </c>
      <c r="D13" s="9">
        <v>11179</v>
      </c>
      <c r="E13" s="25">
        <v>33.799999999999997</v>
      </c>
      <c r="F13" s="9">
        <v>46289</v>
      </c>
      <c r="G13" s="25">
        <v>39.4</v>
      </c>
      <c r="H13" s="9">
        <v>160843</v>
      </c>
      <c r="I13" s="25">
        <v>43.7</v>
      </c>
    </row>
    <row r="14" spans="1:10" ht="20.100000000000001" customHeight="1">
      <c r="A14" s="16" t="s">
        <v>25</v>
      </c>
      <c r="B14" s="13">
        <v>51384</v>
      </c>
      <c r="C14" s="8">
        <v>21.2</v>
      </c>
      <c r="D14" s="13">
        <v>116729</v>
      </c>
      <c r="E14" s="26">
        <v>23.9</v>
      </c>
      <c r="F14" s="13">
        <v>417134</v>
      </c>
      <c r="G14" s="26">
        <v>24.6</v>
      </c>
      <c r="H14" s="13">
        <v>1164624</v>
      </c>
      <c r="I14" s="26">
        <v>22.6</v>
      </c>
    </row>
    <row r="15" spans="1:10" ht="48.6" customHeight="1">
      <c r="A15" s="145" t="s">
        <v>64</v>
      </c>
      <c r="B15" s="145"/>
      <c r="C15" s="145"/>
      <c r="D15" s="145"/>
      <c r="E15" s="145"/>
      <c r="F15" s="145"/>
      <c r="G15" s="145"/>
      <c r="H15" s="145"/>
      <c r="I15" s="145"/>
      <c r="J15" s="145"/>
    </row>
    <row r="18" spans="1:1">
      <c r="A18" s="55" t="s">
        <v>122</v>
      </c>
    </row>
  </sheetData>
  <mergeCells count="8">
    <mergeCell ref="A15:J15"/>
    <mergeCell ref="A1:J1"/>
    <mergeCell ref="A2:I2"/>
    <mergeCell ref="A3:A4"/>
    <mergeCell ref="B3:C3"/>
    <mergeCell ref="D3:E3"/>
    <mergeCell ref="F3:G3"/>
    <mergeCell ref="H3:I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J18"/>
  <sheetViews>
    <sheetView workbookViewId="0">
      <selection sqref="A1:J1"/>
    </sheetView>
  </sheetViews>
  <sheetFormatPr defaultRowHeight="12.75"/>
  <cols>
    <col min="1" max="1" width="56.5" customWidth="1"/>
    <col min="2" max="2" width="22" customWidth="1"/>
    <col min="3" max="3" width="10.5" customWidth="1"/>
    <col min="4" max="4" width="22" customWidth="1"/>
    <col min="5" max="5" width="10.5" customWidth="1"/>
    <col min="6" max="6" width="22" customWidth="1"/>
    <col min="7" max="7" width="10.5" customWidth="1"/>
    <col min="8" max="8" width="22" customWidth="1"/>
    <col min="9" max="9" width="10.5" customWidth="1"/>
    <col min="10" max="10" width="2.6640625" customWidth="1"/>
  </cols>
  <sheetData>
    <row r="1" spans="1:10" ht="18" customHeight="1">
      <c r="A1" s="145" t="s">
        <v>0</v>
      </c>
      <c r="B1" s="145"/>
      <c r="C1" s="145"/>
      <c r="D1" s="145"/>
      <c r="E1" s="145"/>
      <c r="F1" s="145"/>
      <c r="G1" s="145"/>
      <c r="H1" s="145"/>
      <c r="I1" s="145"/>
      <c r="J1" s="145"/>
    </row>
    <row r="2" spans="1:10" ht="49.7" customHeight="1">
      <c r="A2" s="199" t="s">
        <v>65</v>
      </c>
      <c r="B2" s="200"/>
      <c r="C2" s="200"/>
      <c r="D2" s="200"/>
      <c r="E2" s="200"/>
      <c r="F2" s="200"/>
      <c r="G2" s="200"/>
      <c r="H2" s="200"/>
      <c r="I2" s="201"/>
    </row>
    <row r="3" spans="1:10" ht="20.25" customHeight="1">
      <c r="A3" s="164"/>
      <c r="B3" s="202" t="s">
        <v>58</v>
      </c>
      <c r="C3" s="203"/>
      <c r="D3" s="202" t="s">
        <v>59</v>
      </c>
      <c r="E3" s="203"/>
      <c r="F3" s="202" t="s">
        <v>60</v>
      </c>
      <c r="G3" s="203"/>
      <c r="H3" s="202" t="s">
        <v>61</v>
      </c>
      <c r="I3" s="203"/>
    </row>
    <row r="4" spans="1:10" ht="20.100000000000001" customHeight="1">
      <c r="A4" s="165"/>
      <c r="B4" s="12" t="s">
        <v>2</v>
      </c>
      <c r="C4" s="2" t="s">
        <v>49</v>
      </c>
      <c r="D4" s="12" t="s">
        <v>2</v>
      </c>
      <c r="E4" s="2" t="s">
        <v>49</v>
      </c>
      <c r="F4" s="12" t="s">
        <v>2</v>
      </c>
      <c r="G4" s="2" t="s">
        <v>49</v>
      </c>
      <c r="H4" s="12" t="s">
        <v>2</v>
      </c>
      <c r="I4" s="2" t="s">
        <v>49</v>
      </c>
    </row>
    <row r="5" spans="1:10" ht="20.100000000000001" customHeight="1">
      <c r="A5" s="3" t="s">
        <v>16</v>
      </c>
      <c r="B5" s="21">
        <v>62</v>
      </c>
      <c r="C5" s="25">
        <v>0.7</v>
      </c>
      <c r="D5" s="9">
        <v>1259</v>
      </c>
      <c r="E5" s="25">
        <v>2.1</v>
      </c>
      <c r="F5" s="9">
        <v>6750</v>
      </c>
      <c r="G5" s="25">
        <v>2</v>
      </c>
      <c r="H5" s="9">
        <v>16454</v>
      </c>
      <c r="I5" s="25">
        <v>2.2000000000000002</v>
      </c>
    </row>
    <row r="6" spans="1:10" ht="20.100000000000001" customHeight="1">
      <c r="A6" s="6" t="s">
        <v>17</v>
      </c>
      <c r="B6" s="13">
        <v>1055</v>
      </c>
      <c r="C6" s="26">
        <v>5.0999999999999996</v>
      </c>
      <c r="D6" s="13">
        <v>1989</v>
      </c>
      <c r="E6" s="26">
        <v>4.8</v>
      </c>
      <c r="F6" s="13">
        <v>6559</v>
      </c>
      <c r="G6" s="26">
        <v>4.7</v>
      </c>
      <c r="H6" s="13">
        <v>44938</v>
      </c>
      <c r="I6" s="26">
        <v>8.8000000000000007</v>
      </c>
    </row>
    <row r="7" spans="1:10" ht="20.100000000000001" customHeight="1">
      <c r="A7" s="3" t="s">
        <v>18</v>
      </c>
      <c r="B7" s="9">
        <v>3035</v>
      </c>
      <c r="C7" s="25">
        <v>10.6</v>
      </c>
      <c r="D7" s="9">
        <v>4772</v>
      </c>
      <c r="E7" s="25">
        <v>8</v>
      </c>
      <c r="F7" s="9">
        <v>12574</v>
      </c>
      <c r="G7" s="25">
        <v>6.1</v>
      </c>
      <c r="H7" s="9">
        <v>129885</v>
      </c>
      <c r="I7" s="25">
        <v>17.600000000000001</v>
      </c>
    </row>
    <row r="8" spans="1:10" ht="20.100000000000001" customHeight="1">
      <c r="A8" s="6" t="s">
        <v>19</v>
      </c>
      <c r="B8" s="13">
        <v>15087</v>
      </c>
      <c r="C8" s="26">
        <v>14</v>
      </c>
      <c r="D8" s="13">
        <v>27944</v>
      </c>
      <c r="E8" s="26">
        <v>15</v>
      </c>
      <c r="F8" s="13">
        <v>77354</v>
      </c>
      <c r="G8" s="26">
        <v>14.2</v>
      </c>
      <c r="H8" s="13">
        <v>204182</v>
      </c>
      <c r="I8" s="26">
        <v>14.7</v>
      </c>
    </row>
    <row r="9" spans="1:10" ht="20.100000000000001" customHeight="1">
      <c r="A9" s="3" t="s">
        <v>20</v>
      </c>
      <c r="B9" s="21">
        <v>420</v>
      </c>
      <c r="C9" s="25">
        <v>2.2000000000000002</v>
      </c>
      <c r="D9" s="9">
        <v>1354</v>
      </c>
      <c r="E9" s="25">
        <v>3.6</v>
      </c>
      <c r="F9" s="9">
        <v>6120</v>
      </c>
      <c r="G9" s="25">
        <v>4.9000000000000004</v>
      </c>
      <c r="H9" s="9">
        <v>43761</v>
      </c>
      <c r="I9" s="25">
        <v>11.2</v>
      </c>
    </row>
    <row r="10" spans="1:10" ht="20.100000000000001" customHeight="1">
      <c r="A10" s="6" t="s">
        <v>21</v>
      </c>
      <c r="B10" s="22">
        <v>143</v>
      </c>
      <c r="C10" s="26">
        <v>1.8</v>
      </c>
      <c r="D10" s="22">
        <v>310</v>
      </c>
      <c r="E10" s="26">
        <v>2.2999999999999998</v>
      </c>
      <c r="F10" s="13">
        <v>1234</v>
      </c>
      <c r="G10" s="26">
        <v>2.8</v>
      </c>
      <c r="H10" s="13">
        <v>12047</v>
      </c>
      <c r="I10" s="26">
        <v>8.1</v>
      </c>
    </row>
    <row r="11" spans="1:10" ht="20.100000000000001" customHeight="1">
      <c r="A11" s="3" t="s">
        <v>22</v>
      </c>
      <c r="B11" s="21">
        <v>48</v>
      </c>
      <c r="C11" s="25">
        <v>1</v>
      </c>
      <c r="D11" s="21">
        <v>159</v>
      </c>
      <c r="E11" s="25">
        <v>1.7</v>
      </c>
      <c r="F11" s="21">
        <v>629</v>
      </c>
      <c r="G11" s="25">
        <v>2</v>
      </c>
      <c r="H11" s="9">
        <v>2748</v>
      </c>
      <c r="I11" s="25">
        <v>2.2999999999999998</v>
      </c>
    </row>
    <row r="12" spans="1:10" ht="20.100000000000001" customHeight="1">
      <c r="A12" s="6" t="s">
        <v>23</v>
      </c>
      <c r="B12" s="13">
        <v>1698</v>
      </c>
      <c r="C12" s="26">
        <v>6.3</v>
      </c>
      <c r="D12" s="13">
        <v>2572</v>
      </c>
      <c r="E12" s="26">
        <v>5.6</v>
      </c>
      <c r="F12" s="13">
        <v>6796</v>
      </c>
      <c r="G12" s="26">
        <v>4.5999999999999996</v>
      </c>
      <c r="H12" s="13">
        <v>55886</v>
      </c>
      <c r="I12" s="26">
        <v>7.5</v>
      </c>
    </row>
    <row r="13" spans="1:10" ht="20.100000000000001" customHeight="1">
      <c r="A13" s="3" t="s">
        <v>24</v>
      </c>
      <c r="B13" s="21">
        <v>459</v>
      </c>
      <c r="C13" s="25">
        <v>2.8</v>
      </c>
      <c r="D13" s="9">
        <v>1262</v>
      </c>
      <c r="E13" s="25">
        <v>3.8</v>
      </c>
      <c r="F13" s="9">
        <v>5187</v>
      </c>
      <c r="G13" s="25">
        <v>4.4000000000000004</v>
      </c>
      <c r="H13" s="9">
        <v>28000</v>
      </c>
      <c r="I13" s="25">
        <v>7.6</v>
      </c>
    </row>
    <row r="14" spans="1:10" ht="20.100000000000001" customHeight="1">
      <c r="A14" s="16" t="s">
        <v>25</v>
      </c>
      <c r="B14" s="13">
        <v>22007</v>
      </c>
      <c r="C14" s="26">
        <v>9.1</v>
      </c>
      <c r="D14" s="13">
        <v>41621</v>
      </c>
      <c r="E14" s="26">
        <v>8.5</v>
      </c>
      <c r="F14" s="13">
        <v>123203</v>
      </c>
      <c r="G14" s="26">
        <v>7.3</v>
      </c>
      <c r="H14" s="13">
        <v>537901</v>
      </c>
      <c r="I14" s="26">
        <v>10.4</v>
      </c>
    </row>
    <row r="15" spans="1:10" ht="48.6" customHeight="1">
      <c r="A15" s="145" t="s">
        <v>66</v>
      </c>
      <c r="B15" s="145"/>
      <c r="C15" s="145"/>
      <c r="D15" s="145"/>
      <c r="E15" s="145"/>
      <c r="F15" s="145"/>
      <c r="G15" s="145"/>
      <c r="H15" s="145"/>
      <c r="I15" s="145"/>
      <c r="J15" s="145"/>
    </row>
    <row r="18" spans="1:1">
      <c r="A18" s="55" t="s">
        <v>122</v>
      </c>
    </row>
  </sheetData>
  <mergeCells count="8">
    <mergeCell ref="A15:J15"/>
    <mergeCell ref="A1:J1"/>
    <mergeCell ref="A2:I2"/>
    <mergeCell ref="A3:A4"/>
    <mergeCell ref="B3:C3"/>
    <mergeCell ref="D3:E3"/>
    <mergeCell ref="F3:G3"/>
    <mergeCell ref="H3:I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12"/>
  <sheetViews>
    <sheetView workbookViewId="0">
      <selection sqref="A1:H1"/>
    </sheetView>
  </sheetViews>
  <sheetFormatPr defaultRowHeight="12.75"/>
  <cols>
    <col min="1" max="1" width="65.83203125" customWidth="1"/>
    <col min="2" max="3" width="17.33203125" customWidth="1"/>
    <col min="4" max="4" width="17.83203125" customWidth="1"/>
    <col min="5" max="5" width="18" customWidth="1"/>
    <col min="6" max="6" width="17.83203125" customWidth="1"/>
    <col min="7" max="7" width="32" customWidth="1"/>
    <col min="8" max="8" width="2.6640625" customWidth="1"/>
  </cols>
  <sheetData>
    <row r="1" spans="1:8" ht="18" customHeight="1">
      <c r="A1" s="145" t="s">
        <v>0</v>
      </c>
      <c r="B1" s="145"/>
      <c r="C1" s="145"/>
      <c r="D1" s="145"/>
      <c r="E1" s="145"/>
      <c r="F1" s="145"/>
      <c r="G1" s="145"/>
      <c r="H1" s="145"/>
    </row>
    <row r="2" spans="1:8" ht="49.7" customHeight="1">
      <c r="A2" s="180" t="s">
        <v>67</v>
      </c>
      <c r="B2" s="181"/>
      <c r="C2" s="181"/>
      <c r="D2" s="181"/>
      <c r="E2" s="181"/>
      <c r="F2" s="181"/>
      <c r="G2" s="182"/>
    </row>
    <row r="3" spans="1:8" ht="20.25" customHeight="1">
      <c r="A3" s="164"/>
      <c r="B3" s="207" t="s">
        <v>68</v>
      </c>
      <c r="C3" s="208"/>
      <c r="D3" s="209"/>
      <c r="E3" s="210" t="s">
        <v>69</v>
      </c>
      <c r="F3" s="211"/>
      <c r="G3" s="2" t="s">
        <v>70</v>
      </c>
    </row>
    <row r="4" spans="1:8" ht="20.25" customHeight="1">
      <c r="A4" s="165"/>
      <c r="B4" s="28">
        <v>2016</v>
      </c>
      <c r="C4" s="29">
        <v>2017</v>
      </c>
      <c r="D4" s="30">
        <v>2018</v>
      </c>
      <c r="E4" s="28">
        <v>2017</v>
      </c>
      <c r="F4" s="30">
        <v>2018</v>
      </c>
      <c r="G4" s="28">
        <v>2018</v>
      </c>
    </row>
    <row r="5" spans="1:8" ht="20.100000000000001" customHeight="1">
      <c r="A5" s="16" t="s">
        <v>31</v>
      </c>
      <c r="B5" s="8">
        <v>62.3</v>
      </c>
      <c r="C5" s="31">
        <v>64.2</v>
      </c>
      <c r="D5" s="32">
        <v>64</v>
      </c>
      <c r="E5" s="33">
        <v>62.2</v>
      </c>
      <c r="F5" s="32">
        <v>64.5</v>
      </c>
      <c r="G5" s="33">
        <v>64.3</v>
      </c>
    </row>
    <row r="6" spans="1:8" ht="20.100000000000001" customHeight="1">
      <c r="A6" s="11" t="s">
        <v>32</v>
      </c>
      <c r="B6" s="5">
        <v>46.3</v>
      </c>
      <c r="C6" s="34">
        <v>50.2</v>
      </c>
      <c r="D6" s="35">
        <v>51</v>
      </c>
      <c r="E6" s="36">
        <v>67.2</v>
      </c>
      <c r="F6" s="35">
        <v>65.5</v>
      </c>
      <c r="G6" s="36">
        <v>66.8</v>
      </c>
    </row>
    <row r="7" spans="1:8" ht="20.100000000000001" customHeight="1">
      <c r="A7" s="16" t="s">
        <v>33</v>
      </c>
      <c r="B7" s="8">
        <v>82.2</v>
      </c>
      <c r="C7" s="31">
        <v>75.2</v>
      </c>
      <c r="D7" s="32">
        <v>68.599999999999994</v>
      </c>
      <c r="E7" s="33">
        <v>79.099999999999994</v>
      </c>
      <c r="F7" s="32">
        <v>72.099999999999994</v>
      </c>
      <c r="G7" s="33">
        <v>80.099999999999994</v>
      </c>
    </row>
    <row r="8" spans="1:8" ht="20.100000000000001" customHeight="1">
      <c r="A8" s="11" t="s">
        <v>54</v>
      </c>
      <c r="B8" s="5">
        <v>53.6</v>
      </c>
      <c r="C8" s="34">
        <v>56.9</v>
      </c>
      <c r="D8" s="35">
        <v>55.9</v>
      </c>
      <c r="E8" s="36">
        <v>66</v>
      </c>
      <c r="F8" s="35">
        <v>68</v>
      </c>
      <c r="G8" s="36">
        <v>66.900000000000006</v>
      </c>
    </row>
    <row r="9" spans="1:8" ht="20.100000000000001" customHeight="1">
      <c r="A9" s="16" t="s">
        <v>71</v>
      </c>
      <c r="B9" s="8">
        <v>73.3</v>
      </c>
      <c r="C9" s="31">
        <v>69.900000000000006</v>
      </c>
      <c r="D9" s="32">
        <v>65.8</v>
      </c>
      <c r="E9" s="33">
        <v>72.8</v>
      </c>
      <c r="F9" s="32">
        <v>69.3</v>
      </c>
      <c r="G9" s="33">
        <v>73.5</v>
      </c>
    </row>
    <row r="12" spans="1:8">
      <c r="A12" s="55" t="s">
        <v>122</v>
      </c>
    </row>
  </sheetData>
  <mergeCells count="5">
    <mergeCell ref="A1:H1"/>
    <mergeCell ref="A2:G2"/>
    <mergeCell ref="A3:A4"/>
    <mergeCell ref="B3:D3"/>
    <mergeCell ref="E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17"/>
  <sheetViews>
    <sheetView workbookViewId="0">
      <selection activeCell="A17" sqref="A17"/>
    </sheetView>
  </sheetViews>
  <sheetFormatPr defaultRowHeight="12.75"/>
  <cols>
    <col min="1" max="1" width="65.83203125" customWidth="1"/>
    <col min="2" max="3" width="17.33203125" customWidth="1"/>
    <col min="4" max="4" width="17.83203125" customWidth="1"/>
    <col min="5" max="5" width="18" customWidth="1"/>
    <col min="6" max="6" width="17.83203125" customWidth="1"/>
    <col min="7" max="7" width="32" customWidth="1"/>
    <col min="8" max="8" width="2.6640625" customWidth="1"/>
  </cols>
  <sheetData>
    <row r="1" spans="1:8" ht="18" customHeight="1">
      <c r="A1" s="145" t="s">
        <v>0</v>
      </c>
      <c r="B1" s="145"/>
      <c r="C1" s="145"/>
      <c r="D1" s="145"/>
      <c r="E1" s="145"/>
      <c r="F1" s="145"/>
      <c r="G1" s="145"/>
      <c r="H1" s="145"/>
    </row>
    <row r="2" spans="1:8" ht="49.7" customHeight="1">
      <c r="A2" s="180" t="s">
        <v>72</v>
      </c>
      <c r="B2" s="181"/>
      <c r="C2" s="181"/>
      <c r="D2" s="181"/>
      <c r="E2" s="181"/>
      <c r="F2" s="181"/>
      <c r="G2" s="182"/>
    </row>
    <row r="3" spans="1:8" ht="20.25" customHeight="1">
      <c r="A3" s="164"/>
      <c r="B3" s="207" t="s">
        <v>68</v>
      </c>
      <c r="C3" s="208"/>
      <c r="D3" s="209"/>
      <c r="E3" s="210" t="s">
        <v>69</v>
      </c>
      <c r="F3" s="211"/>
      <c r="G3" s="2" t="s">
        <v>70</v>
      </c>
    </row>
    <row r="4" spans="1:8" ht="20.25" customHeight="1">
      <c r="A4" s="165"/>
      <c r="B4" s="28">
        <v>2016</v>
      </c>
      <c r="C4" s="29">
        <v>2017</v>
      </c>
      <c r="D4" s="30">
        <v>2018</v>
      </c>
      <c r="E4" s="28">
        <v>2017</v>
      </c>
      <c r="F4" s="30">
        <v>2018</v>
      </c>
      <c r="G4" s="28">
        <v>2018</v>
      </c>
    </row>
    <row r="5" spans="1:8" ht="20.100000000000001" customHeight="1">
      <c r="A5" s="16" t="s">
        <v>16</v>
      </c>
      <c r="B5" s="8">
        <v>88.6</v>
      </c>
      <c r="C5" s="31">
        <v>79.599999999999994</v>
      </c>
      <c r="D5" s="32">
        <v>73.599999999999994</v>
      </c>
      <c r="E5" s="33">
        <v>91.9</v>
      </c>
      <c r="F5" s="32">
        <v>86.8</v>
      </c>
      <c r="G5" s="33">
        <v>94.1</v>
      </c>
    </row>
    <row r="6" spans="1:8" ht="20.100000000000001" customHeight="1">
      <c r="A6" s="11" t="s">
        <v>17</v>
      </c>
      <c r="B6" s="5">
        <v>93.3</v>
      </c>
      <c r="C6" s="34">
        <v>86.9</v>
      </c>
      <c r="D6" s="35">
        <v>80.099999999999994</v>
      </c>
      <c r="E6" s="36">
        <v>95.6</v>
      </c>
      <c r="F6" s="35">
        <v>87.8</v>
      </c>
      <c r="G6" s="36">
        <v>94</v>
      </c>
    </row>
    <row r="7" spans="1:8" ht="20.100000000000001" customHeight="1">
      <c r="A7" s="16" t="s">
        <v>18</v>
      </c>
      <c r="B7" s="8">
        <v>90.4</v>
      </c>
      <c r="C7" s="31">
        <v>83.4</v>
      </c>
      <c r="D7" s="32">
        <v>76.7</v>
      </c>
      <c r="E7" s="33">
        <v>93.4</v>
      </c>
      <c r="F7" s="32">
        <v>86.4</v>
      </c>
      <c r="G7" s="33">
        <v>92.5</v>
      </c>
    </row>
    <row r="8" spans="1:8" ht="20.100000000000001" customHeight="1">
      <c r="A8" s="11" t="s">
        <v>19</v>
      </c>
      <c r="B8" s="5">
        <v>91.1</v>
      </c>
      <c r="C8" s="34">
        <v>82.6</v>
      </c>
      <c r="D8" s="35">
        <v>75.3</v>
      </c>
      <c r="E8" s="36">
        <v>89.7</v>
      </c>
      <c r="F8" s="35">
        <v>80.2</v>
      </c>
      <c r="G8" s="36">
        <v>89.5</v>
      </c>
    </row>
    <row r="9" spans="1:8" ht="20.100000000000001" customHeight="1">
      <c r="A9" s="16" t="s">
        <v>20</v>
      </c>
      <c r="B9" s="8">
        <v>89</v>
      </c>
      <c r="C9" s="31">
        <v>79.7</v>
      </c>
      <c r="D9" s="32">
        <v>71.8</v>
      </c>
      <c r="E9" s="33">
        <v>89.3</v>
      </c>
      <c r="F9" s="32">
        <v>81.8</v>
      </c>
      <c r="G9" s="33">
        <v>92</v>
      </c>
    </row>
    <row r="10" spans="1:8" ht="20.100000000000001" customHeight="1">
      <c r="A10" s="11" t="s">
        <v>21</v>
      </c>
      <c r="B10" s="5">
        <v>93.8</v>
      </c>
      <c r="C10" s="34">
        <v>86.7</v>
      </c>
      <c r="D10" s="35">
        <v>82.3</v>
      </c>
      <c r="E10" s="36">
        <v>95.5</v>
      </c>
      <c r="F10" s="35">
        <v>89.7</v>
      </c>
      <c r="G10" s="36">
        <v>95.5</v>
      </c>
    </row>
    <row r="11" spans="1:8" ht="20.100000000000001" customHeight="1">
      <c r="A11" s="16" t="s">
        <v>22</v>
      </c>
      <c r="B11" s="8">
        <v>91.3</v>
      </c>
      <c r="C11" s="31">
        <v>77.2</v>
      </c>
      <c r="D11" s="32">
        <v>67.3</v>
      </c>
      <c r="E11" s="33">
        <v>84.2</v>
      </c>
      <c r="F11" s="32">
        <v>76.7</v>
      </c>
      <c r="G11" s="33">
        <v>89.6</v>
      </c>
    </row>
    <row r="12" spans="1:8" ht="20.100000000000001" customHeight="1">
      <c r="A12" s="11" t="s">
        <v>23</v>
      </c>
      <c r="B12" s="5">
        <v>91.8</v>
      </c>
      <c r="C12" s="34">
        <v>83.7</v>
      </c>
      <c r="D12" s="35">
        <v>76.5</v>
      </c>
      <c r="E12" s="36">
        <v>91.2</v>
      </c>
      <c r="F12" s="35">
        <v>83.9</v>
      </c>
      <c r="G12" s="36">
        <v>92.6</v>
      </c>
    </row>
    <row r="13" spans="1:8" ht="20.100000000000001" customHeight="1">
      <c r="A13" s="16" t="s">
        <v>24</v>
      </c>
      <c r="B13" s="8">
        <v>94.6</v>
      </c>
      <c r="C13" s="31">
        <v>86.8</v>
      </c>
      <c r="D13" s="32">
        <v>80.5</v>
      </c>
      <c r="E13" s="33">
        <v>93.6</v>
      </c>
      <c r="F13" s="32">
        <v>87.8</v>
      </c>
      <c r="G13" s="33">
        <v>95.3</v>
      </c>
    </row>
    <row r="14" spans="1:8" ht="20.100000000000001" customHeight="1">
      <c r="A14" s="11" t="s">
        <v>25</v>
      </c>
      <c r="B14" s="5">
        <v>91.3</v>
      </c>
      <c r="C14" s="34">
        <v>83</v>
      </c>
      <c r="D14" s="35">
        <v>75.900000000000006</v>
      </c>
      <c r="E14" s="36">
        <v>90.9</v>
      </c>
      <c r="F14" s="35">
        <v>82.8</v>
      </c>
      <c r="G14" s="36">
        <v>91.5</v>
      </c>
    </row>
    <row r="17" spans="1:1">
      <c r="A17" s="55" t="s">
        <v>122</v>
      </c>
    </row>
  </sheetData>
  <mergeCells count="5">
    <mergeCell ref="A1:H1"/>
    <mergeCell ref="A2:G2"/>
    <mergeCell ref="A3:A4"/>
    <mergeCell ref="B3:D3"/>
    <mergeCell ref="E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27"/>
  <sheetViews>
    <sheetView workbookViewId="0">
      <selection activeCell="A27" sqref="A27"/>
    </sheetView>
  </sheetViews>
  <sheetFormatPr defaultRowHeight="12.75"/>
  <cols>
    <col min="1" max="1" width="48" customWidth="1"/>
    <col min="2" max="2" width="26.5" customWidth="1"/>
    <col min="3" max="3" width="37.83203125" customWidth="1"/>
    <col min="4" max="5" width="37.33203125" customWidth="1"/>
    <col min="6" max="6" width="2.6640625" customWidth="1"/>
  </cols>
  <sheetData>
    <row r="1" spans="1:6" ht="18" customHeight="1">
      <c r="A1" s="145" t="s">
        <v>0</v>
      </c>
      <c r="B1" s="145"/>
      <c r="C1" s="145"/>
      <c r="D1" s="145"/>
      <c r="E1" s="145"/>
      <c r="F1" s="145"/>
    </row>
    <row r="2" spans="1:6" ht="49.7" customHeight="1">
      <c r="A2" s="180" t="s">
        <v>73</v>
      </c>
      <c r="B2" s="181"/>
      <c r="C2" s="181"/>
      <c r="D2" s="181"/>
      <c r="E2" s="182"/>
    </row>
    <row r="3" spans="1:6" ht="25.35" customHeight="1">
      <c r="A3" s="1"/>
      <c r="B3" s="18" t="s">
        <v>74</v>
      </c>
      <c r="C3" s="1"/>
      <c r="D3" s="2" t="s">
        <v>75</v>
      </c>
      <c r="E3" s="37" t="s">
        <v>76</v>
      </c>
    </row>
    <row r="4" spans="1:6" ht="15.95" customHeight="1">
      <c r="A4" s="212" t="s">
        <v>6</v>
      </c>
      <c r="B4" s="215">
        <v>34060</v>
      </c>
      <c r="C4" s="16" t="s">
        <v>77</v>
      </c>
      <c r="D4" s="13">
        <v>314033</v>
      </c>
      <c r="E4" s="38">
        <v>3.8</v>
      </c>
    </row>
    <row r="5" spans="1:6" ht="15.95" customHeight="1">
      <c r="A5" s="213"/>
      <c r="B5" s="216"/>
      <c r="C5" s="16" t="s">
        <v>78</v>
      </c>
      <c r="D5" s="13">
        <v>9776</v>
      </c>
      <c r="E5" s="38">
        <v>35.6</v>
      </c>
    </row>
    <row r="6" spans="1:6" ht="15.95" customHeight="1">
      <c r="A6" s="214"/>
      <c r="B6" s="217"/>
      <c r="C6" s="16" t="s">
        <v>35</v>
      </c>
      <c r="D6" s="13">
        <v>323809</v>
      </c>
      <c r="E6" s="38">
        <v>4.5</v>
      </c>
    </row>
    <row r="7" spans="1:6" ht="15.95" customHeight="1">
      <c r="A7" s="218" t="s">
        <v>7</v>
      </c>
      <c r="B7" s="221">
        <v>21074</v>
      </c>
      <c r="C7" s="11" t="s">
        <v>77</v>
      </c>
      <c r="D7" s="9">
        <v>38818</v>
      </c>
      <c r="E7" s="39">
        <v>-3.6</v>
      </c>
    </row>
    <row r="8" spans="1:6" ht="15.95" customHeight="1">
      <c r="A8" s="219"/>
      <c r="B8" s="222"/>
      <c r="C8" s="11" t="s">
        <v>78</v>
      </c>
      <c r="D8" s="9">
        <v>23507</v>
      </c>
      <c r="E8" s="39">
        <v>-2.9</v>
      </c>
    </row>
    <row r="9" spans="1:6" ht="15.95" customHeight="1">
      <c r="A9" s="220"/>
      <c r="B9" s="223"/>
      <c r="C9" s="11" t="s">
        <v>35</v>
      </c>
      <c r="D9" s="9">
        <v>62325</v>
      </c>
      <c r="E9" s="39">
        <v>-3.3</v>
      </c>
    </row>
    <row r="10" spans="1:6" ht="15.95" customHeight="1">
      <c r="A10" s="212" t="s">
        <v>8</v>
      </c>
      <c r="B10" s="215">
        <v>99878</v>
      </c>
      <c r="C10" s="16" t="s">
        <v>77</v>
      </c>
      <c r="D10" s="13">
        <v>52069</v>
      </c>
      <c r="E10" s="38">
        <v>-1.8</v>
      </c>
    </row>
    <row r="11" spans="1:6" ht="15.95" customHeight="1">
      <c r="A11" s="213"/>
      <c r="B11" s="216"/>
      <c r="C11" s="16" t="s">
        <v>78</v>
      </c>
      <c r="D11" s="13">
        <v>99502</v>
      </c>
      <c r="E11" s="38">
        <v>-1.3</v>
      </c>
    </row>
    <row r="12" spans="1:6" ht="15.95" customHeight="1">
      <c r="A12" s="214"/>
      <c r="B12" s="217"/>
      <c r="C12" s="16" t="s">
        <v>35</v>
      </c>
      <c r="D12" s="13">
        <v>151571</v>
      </c>
      <c r="E12" s="38">
        <v>-1.5</v>
      </c>
    </row>
    <row r="13" spans="1:6" ht="15.95" customHeight="1">
      <c r="A13" s="218" t="s">
        <v>9</v>
      </c>
      <c r="B13" s="224">
        <v>1898</v>
      </c>
      <c r="C13" s="11" t="s">
        <v>77</v>
      </c>
      <c r="D13" s="9">
        <v>26902</v>
      </c>
      <c r="E13" s="39">
        <v>2.9</v>
      </c>
    </row>
    <row r="14" spans="1:6" ht="15.95" customHeight="1">
      <c r="A14" s="219"/>
      <c r="B14" s="225"/>
      <c r="C14" s="11" t="s">
        <v>78</v>
      </c>
      <c r="D14" s="21">
        <v>44</v>
      </c>
      <c r="E14" s="39">
        <v>388.9</v>
      </c>
    </row>
    <row r="15" spans="1:6" ht="15.95" customHeight="1">
      <c r="A15" s="220"/>
      <c r="B15" s="226"/>
      <c r="C15" s="11" t="s">
        <v>35</v>
      </c>
      <c r="D15" s="9">
        <v>26946</v>
      </c>
      <c r="E15" s="39">
        <v>3</v>
      </c>
    </row>
    <row r="16" spans="1:6" ht="15.95" customHeight="1">
      <c r="A16" s="212" t="s">
        <v>10</v>
      </c>
      <c r="B16" s="227">
        <v>139</v>
      </c>
      <c r="C16" s="16" t="s">
        <v>77</v>
      </c>
      <c r="D16" s="22">
        <v>639</v>
      </c>
      <c r="E16" s="38">
        <v>-6.7</v>
      </c>
    </row>
    <row r="17" spans="1:6" ht="15.95" customHeight="1">
      <c r="A17" s="213"/>
      <c r="B17" s="228"/>
      <c r="C17" s="16" t="s">
        <v>78</v>
      </c>
      <c r="D17" s="22">
        <v>2</v>
      </c>
      <c r="E17" s="38">
        <v>-60</v>
      </c>
    </row>
    <row r="18" spans="1:6" ht="15.95" customHeight="1">
      <c r="A18" s="214"/>
      <c r="B18" s="229"/>
      <c r="C18" s="16" t="s">
        <v>35</v>
      </c>
      <c r="D18" s="22">
        <v>641</v>
      </c>
      <c r="E18" s="38">
        <v>-7.1</v>
      </c>
    </row>
    <row r="19" spans="1:6" ht="15.95" customHeight="1">
      <c r="A19" s="218" t="s">
        <v>11</v>
      </c>
      <c r="B19" s="230">
        <v>480</v>
      </c>
      <c r="C19" s="11" t="s">
        <v>77</v>
      </c>
      <c r="D19" s="9">
        <v>7679</v>
      </c>
      <c r="E19" s="39">
        <v>3.2</v>
      </c>
    </row>
    <row r="20" spans="1:6" ht="15.95" customHeight="1">
      <c r="A20" s="219"/>
      <c r="B20" s="231"/>
      <c r="C20" s="11" t="s">
        <v>78</v>
      </c>
      <c r="D20" s="21">
        <v>7</v>
      </c>
      <c r="E20" s="39">
        <v>-22.2</v>
      </c>
    </row>
    <row r="21" spans="1:6" ht="15.95" customHeight="1">
      <c r="A21" s="220"/>
      <c r="B21" s="232"/>
      <c r="C21" s="11" t="s">
        <v>35</v>
      </c>
      <c r="D21" s="9">
        <v>7686</v>
      </c>
      <c r="E21" s="39">
        <v>3.2</v>
      </c>
    </row>
    <row r="22" spans="1:6" ht="15.95" customHeight="1">
      <c r="A22" s="212" t="s">
        <v>12</v>
      </c>
      <c r="B22" s="215">
        <v>157529</v>
      </c>
      <c r="C22" s="16" t="s">
        <v>77</v>
      </c>
      <c r="D22" s="13">
        <v>440140</v>
      </c>
      <c r="E22" s="38">
        <v>2.2999999999999998</v>
      </c>
    </row>
    <row r="23" spans="1:6" ht="15.95" customHeight="1">
      <c r="A23" s="213"/>
      <c r="B23" s="216"/>
      <c r="C23" s="16" t="s">
        <v>78</v>
      </c>
      <c r="D23" s="13">
        <v>132838</v>
      </c>
      <c r="E23" s="38">
        <v>0.5</v>
      </c>
    </row>
    <row r="24" spans="1:6" ht="15.95" customHeight="1">
      <c r="A24" s="213"/>
      <c r="B24" s="216"/>
      <c r="C24" s="16" t="s">
        <v>35</v>
      </c>
      <c r="D24" s="13">
        <v>572978</v>
      </c>
      <c r="E24" s="38">
        <v>1.9</v>
      </c>
    </row>
    <row r="25" spans="1:6" ht="34.5" customHeight="1">
      <c r="A25" s="145" t="s">
        <v>79</v>
      </c>
      <c r="B25" s="145"/>
      <c r="C25" s="145"/>
      <c r="D25" s="145"/>
      <c r="E25" s="145"/>
      <c r="F25" s="145"/>
    </row>
    <row r="27" spans="1:6">
      <c r="A27" s="55" t="s">
        <v>122</v>
      </c>
    </row>
  </sheetData>
  <mergeCells count="17">
    <mergeCell ref="A19:A21"/>
    <mergeCell ref="B19:B21"/>
    <mergeCell ref="A22:A24"/>
    <mergeCell ref="B22:B24"/>
    <mergeCell ref="A25:F25"/>
    <mergeCell ref="A10:A12"/>
    <mergeCell ref="B10:B12"/>
    <mergeCell ref="A13:A15"/>
    <mergeCell ref="B13:B15"/>
    <mergeCell ref="A16:A18"/>
    <mergeCell ref="B16:B18"/>
    <mergeCell ref="A1:F1"/>
    <mergeCell ref="A2:E2"/>
    <mergeCell ref="A4:A6"/>
    <mergeCell ref="B4:B6"/>
    <mergeCell ref="A7:A9"/>
    <mergeCell ref="B7:B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E16"/>
  <sheetViews>
    <sheetView workbookViewId="0">
      <selection activeCell="A16" sqref="A16"/>
    </sheetView>
  </sheetViews>
  <sheetFormatPr defaultRowHeight="12.75"/>
  <cols>
    <col min="1" max="1" width="76.5" customWidth="1"/>
    <col min="2" max="3" width="35.1640625" customWidth="1"/>
    <col min="4" max="4" width="40" customWidth="1"/>
    <col min="5" max="5" width="2.6640625" customWidth="1"/>
  </cols>
  <sheetData>
    <row r="1" spans="1:5" ht="18" customHeight="1">
      <c r="A1" s="145" t="s">
        <v>0</v>
      </c>
      <c r="B1" s="145"/>
      <c r="C1" s="145"/>
      <c r="D1" s="145"/>
      <c r="E1" s="145"/>
    </row>
    <row r="2" spans="1:5" ht="49.7" customHeight="1">
      <c r="A2" s="233" t="s">
        <v>80</v>
      </c>
      <c r="B2" s="234"/>
      <c r="C2" s="234"/>
      <c r="D2" s="235"/>
    </row>
    <row r="3" spans="1:5" ht="30.2" customHeight="1">
      <c r="A3" s="1"/>
      <c r="B3" s="27" t="s">
        <v>81</v>
      </c>
      <c r="C3" s="27" t="s">
        <v>82</v>
      </c>
      <c r="D3" s="27" t="s">
        <v>76</v>
      </c>
    </row>
    <row r="4" spans="1:5" ht="20.100000000000001" customHeight="1">
      <c r="A4" s="11" t="s">
        <v>16</v>
      </c>
      <c r="B4" s="9">
        <v>4552</v>
      </c>
      <c r="C4" s="9">
        <v>12850</v>
      </c>
      <c r="D4" s="40">
        <v>0.7</v>
      </c>
    </row>
    <row r="5" spans="1:5" ht="20.100000000000001" customHeight="1">
      <c r="A5" s="16" t="s">
        <v>17</v>
      </c>
      <c r="B5" s="13">
        <v>11719</v>
      </c>
      <c r="C5" s="13">
        <v>86783</v>
      </c>
      <c r="D5" s="41">
        <v>5.9</v>
      </c>
    </row>
    <row r="6" spans="1:5" ht="20.100000000000001" customHeight="1">
      <c r="A6" s="11" t="s">
        <v>18</v>
      </c>
      <c r="B6" s="9">
        <v>13054</v>
      </c>
      <c r="C6" s="9">
        <v>50105</v>
      </c>
      <c r="D6" s="40">
        <v>0.5</v>
      </c>
    </row>
    <row r="7" spans="1:5" ht="20.100000000000001" customHeight="1">
      <c r="A7" s="16" t="s">
        <v>19</v>
      </c>
      <c r="B7" s="13">
        <v>79403</v>
      </c>
      <c r="C7" s="13">
        <v>176518</v>
      </c>
      <c r="D7" s="41">
        <v>1.2</v>
      </c>
    </row>
    <row r="8" spans="1:5" ht="20.100000000000001" customHeight="1">
      <c r="A8" s="11" t="s">
        <v>20</v>
      </c>
      <c r="B8" s="9">
        <v>14351</v>
      </c>
      <c r="C8" s="9">
        <v>63028</v>
      </c>
      <c r="D8" s="40">
        <v>4.7</v>
      </c>
    </row>
    <row r="9" spans="1:5" ht="20.100000000000001" customHeight="1">
      <c r="A9" s="16" t="s">
        <v>21</v>
      </c>
      <c r="B9" s="13">
        <v>4678</v>
      </c>
      <c r="C9" s="13">
        <v>42624</v>
      </c>
      <c r="D9" s="41">
        <v>-1.1000000000000001</v>
      </c>
    </row>
    <row r="10" spans="1:5" ht="20.100000000000001" customHeight="1">
      <c r="A10" s="11" t="s">
        <v>22</v>
      </c>
      <c r="B10" s="9">
        <v>3630</v>
      </c>
      <c r="C10" s="9">
        <v>6667</v>
      </c>
      <c r="D10" s="40">
        <v>-47</v>
      </c>
    </row>
    <row r="11" spans="1:5" ht="20.100000000000001" customHeight="1">
      <c r="A11" s="16" t="s">
        <v>23</v>
      </c>
      <c r="B11" s="13">
        <v>14284</v>
      </c>
      <c r="C11" s="13">
        <v>78044</v>
      </c>
      <c r="D11" s="41">
        <v>7.7</v>
      </c>
    </row>
    <row r="12" spans="1:5" ht="20.100000000000001" customHeight="1">
      <c r="A12" s="11" t="s">
        <v>24</v>
      </c>
      <c r="B12" s="9">
        <v>11806</v>
      </c>
      <c r="C12" s="9">
        <v>56150</v>
      </c>
      <c r="D12" s="40">
        <v>2</v>
      </c>
    </row>
    <row r="13" spans="1:5" ht="20.100000000000001" customHeight="1">
      <c r="A13" s="16" t="s">
        <v>25</v>
      </c>
      <c r="B13" s="13">
        <v>157477</v>
      </c>
      <c r="C13" s="13">
        <v>572769</v>
      </c>
      <c r="D13" s="41">
        <v>1.9</v>
      </c>
    </row>
    <row r="14" spans="1:5" ht="45.75" customHeight="1">
      <c r="A14" s="145" t="s">
        <v>83</v>
      </c>
      <c r="B14" s="145"/>
      <c r="C14" s="145"/>
      <c r="D14" s="145"/>
      <c r="E14" s="145"/>
    </row>
    <row r="16" spans="1:5">
      <c r="A16" s="55" t="s">
        <v>122</v>
      </c>
    </row>
  </sheetData>
  <mergeCells count="3">
    <mergeCell ref="A1:E1"/>
    <mergeCell ref="A2:D2"/>
    <mergeCell ref="A14:E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E16"/>
  <sheetViews>
    <sheetView workbookViewId="0">
      <selection sqref="A1:E1"/>
    </sheetView>
  </sheetViews>
  <sheetFormatPr defaultRowHeight="12.75"/>
  <cols>
    <col min="1" max="1" width="76.5" customWidth="1"/>
    <col min="2" max="3" width="35.1640625" customWidth="1"/>
    <col min="4" max="4" width="40" customWidth="1"/>
    <col min="5" max="5" width="2.6640625" customWidth="1"/>
  </cols>
  <sheetData>
    <row r="1" spans="1:5" ht="18" customHeight="1">
      <c r="A1" s="145" t="s">
        <v>0</v>
      </c>
      <c r="B1" s="145"/>
      <c r="C1" s="145"/>
      <c r="D1" s="145"/>
      <c r="E1" s="145"/>
    </row>
    <row r="2" spans="1:5" ht="49.7" customHeight="1">
      <c r="A2" s="236" t="s">
        <v>84</v>
      </c>
      <c r="B2" s="237"/>
      <c r="C2" s="237"/>
      <c r="D2" s="238"/>
    </row>
    <row r="3" spans="1:5" ht="30.2" customHeight="1">
      <c r="A3" s="1"/>
      <c r="B3" s="27" t="s">
        <v>81</v>
      </c>
      <c r="C3" s="18" t="s">
        <v>85</v>
      </c>
      <c r="D3" s="27" t="s">
        <v>76</v>
      </c>
    </row>
    <row r="4" spans="1:5" ht="20.100000000000001" customHeight="1">
      <c r="A4" s="11" t="s">
        <v>16</v>
      </c>
      <c r="B4" s="9">
        <v>2707</v>
      </c>
      <c r="C4" s="9">
        <v>9478</v>
      </c>
      <c r="D4" s="40">
        <v>0.8</v>
      </c>
    </row>
    <row r="5" spans="1:5" ht="20.100000000000001" customHeight="1">
      <c r="A5" s="16" t="s">
        <v>17</v>
      </c>
      <c r="B5" s="13">
        <v>7228</v>
      </c>
      <c r="C5" s="13">
        <v>78412</v>
      </c>
      <c r="D5" s="41">
        <v>6.6</v>
      </c>
    </row>
    <row r="6" spans="1:5" ht="20.100000000000001" customHeight="1">
      <c r="A6" s="11" t="s">
        <v>18</v>
      </c>
      <c r="B6" s="9">
        <v>7971</v>
      </c>
      <c r="C6" s="9">
        <v>42574</v>
      </c>
      <c r="D6" s="40">
        <v>0.6</v>
      </c>
    </row>
    <row r="7" spans="1:5" ht="20.100000000000001" customHeight="1">
      <c r="A7" s="16" t="s">
        <v>19</v>
      </c>
      <c r="B7" s="13">
        <v>21102</v>
      </c>
      <c r="C7" s="13">
        <v>100875</v>
      </c>
      <c r="D7" s="41">
        <v>2.7</v>
      </c>
    </row>
    <row r="8" spans="1:5" ht="20.100000000000001" customHeight="1">
      <c r="A8" s="11" t="s">
        <v>20</v>
      </c>
      <c r="B8" s="9">
        <v>8099</v>
      </c>
      <c r="C8" s="9">
        <v>49897</v>
      </c>
      <c r="D8" s="40">
        <v>5.0999999999999996</v>
      </c>
    </row>
    <row r="9" spans="1:5" ht="20.100000000000001" customHeight="1">
      <c r="A9" s="16" t="s">
        <v>21</v>
      </c>
      <c r="B9" s="13">
        <v>3119</v>
      </c>
      <c r="C9" s="13">
        <v>39946</v>
      </c>
      <c r="D9" s="41">
        <v>-1.1000000000000001</v>
      </c>
    </row>
    <row r="10" spans="1:5" ht="20.100000000000001" customHeight="1">
      <c r="A10" s="11" t="s">
        <v>22</v>
      </c>
      <c r="B10" s="21">
        <v>749</v>
      </c>
      <c r="C10" s="9">
        <v>3250</v>
      </c>
      <c r="D10" s="40">
        <v>-64.599999999999994</v>
      </c>
    </row>
    <row r="11" spans="1:5" ht="20.100000000000001" customHeight="1">
      <c r="A11" s="16" t="s">
        <v>23</v>
      </c>
      <c r="B11" s="13">
        <v>6642</v>
      </c>
      <c r="C11" s="13">
        <v>68624</v>
      </c>
      <c r="D11" s="41">
        <v>8.1</v>
      </c>
    </row>
    <row r="12" spans="1:5" ht="20.100000000000001" customHeight="1">
      <c r="A12" s="11" t="s">
        <v>24</v>
      </c>
      <c r="B12" s="9">
        <v>6080</v>
      </c>
      <c r="C12" s="9">
        <v>46897</v>
      </c>
      <c r="D12" s="40">
        <v>2</v>
      </c>
    </row>
    <row r="13" spans="1:5" ht="20.100000000000001" customHeight="1">
      <c r="A13" s="16" t="s">
        <v>25</v>
      </c>
      <c r="B13" s="13">
        <v>63697</v>
      </c>
      <c r="C13" s="13">
        <v>439953</v>
      </c>
      <c r="D13" s="41">
        <v>2.2999999999999998</v>
      </c>
    </row>
    <row r="14" spans="1:5" ht="36.6" customHeight="1">
      <c r="A14" s="145" t="s">
        <v>83</v>
      </c>
      <c r="B14" s="145"/>
      <c r="C14" s="145"/>
      <c r="D14" s="145"/>
      <c r="E14" s="145"/>
    </row>
    <row r="16" spans="1:5">
      <c r="A16" s="55" t="s">
        <v>122</v>
      </c>
    </row>
  </sheetData>
  <mergeCells count="3">
    <mergeCell ref="A1:E1"/>
    <mergeCell ref="A2:D2"/>
    <mergeCell ref="A14:E14"/>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E17"/>
  <sheetViews>
    <sheetView workbookViewId="0">
      <selection activeCell="D27" sqref="D27"/>
    </sheetView>
  </sheetViews>
  <sheetFormatPr defaultRowHeight="12.75"/>
  <cols>
    <col min="1" max="1" width="76.5" customWidth="1"/>
    <col min="2" max="3" width="35.1640625" customWidth="1"/>
    <col min="4" max="4" width="40" customWidth="1"/>
    <col min="5" max="5" width="2.6640625" customWidth="1"/>
  </cols>
  <sheetData>
    <row r="1" spans="1:5" ht="18" customHeight="1">
      <c r="A1" s="145" t="s">
        <v>0</v>
      </c>
      <c r="B1" s="145"/>
      <c r="C1" s="145"/>
      <c r="D1" s="145"/>
      <c r="E1" s="145"/>
    </row>
    <row r="2" spans="1:5" ht="49.7" customHeight="1">
      <c r="A2" s="239" t="s">
        <v>86</v>
      </c>
      <c r="B2" s="240"/>
      <c r="C2" s="240"/>
      <c r="D2" s="241"/>
    </row>
    <row r="3" spans="1:5" ht="30.2" customHeight="1">
      <c r="A3" s="1"/>
      <c r="B3" s="27" t="s">
        <v>81</v>
      </c>
      <c r="C3" s="18" t="s">
        <v>87</v>
      </c>
      <c r="D3" s="27" t="s">
        <v>76</v>
      </c>
    </row>
    <row r="4" spans="1:5" ht="20.100000000000001" customHeight="1">
      <c r="A4" s="11" t="s">
        <v>16</v>
      </c>
      <c r="B4" s="9">
        <v>3216</v>
      </c>
      <c r="C4" s="9">
        <v>3372</v>
      </c>
      <c r="D4" s="5">
        <v>0.1</v>
      </c>
    </row>
    <row r="5" spans="1:5" ht="20.100000000000001" customHeight="1">
      <c r="A5" s="16" t="s">
        <v>17</v>
      </c>
      <c r="B5" s="13">
        <v>7113</v>
      </c>
      <c r="C5" s="13">
        <v>8371</v>
      </c>
      <c r="D5" s="8">
        <v>-0.3</v>
      </c>
    </row>
    <row r="6" spans="1:5" ht="20.100000000000001" customHeight="1">
      <c r="A6" s="11" t="s">
        <v>18</v>
      </c>
      <c r="B6" s="9">
        <v>6944</v>
      </c>
      <c r="C6" s="9">
        <v>7531</v>
      </c>
      <c r="D6" s="5">
        <v>0.3</v>
      </c>
    </row>
    <row r="7" spans="1:5" ht="20.100000000000001" customHeight="1">
      <c r="A7" s="16" t="s">
        <v>19</v>
      </c>
      <c r="B7" s="13">
        <v>70371</v>
      </c>
      <c r="C7" s="13">
        <v>75643</v>
      </c>
      <c r="D7" s="8">
        <v>-0.6</v>
      </c>
    </row>
    <row r="8" spans="1:5" ht="20.100000000000001" customHeight="1">
      <c r="A8" s="11" t="s">
        <v>20</v>
      </c>
      <c r="B8" s="9">
        <v>11262</v>
      </c>
      <c r="C8" s="9">
        <v>13131</v>
      </c>
      <c r="D8" s="5">
        <v>3</v>
      </c>
    </row>
    <row r="9" spans="1:5" ht="20.100000000000001" customHeight="1">
      <c r="A9" s="16" t="s">
        <v>21</v>
      </c>
      <c r="B9" s="13">
        <v>2411</v>
      </c>
      <c r="C9" s="13">
        <v>2678</v>
      </c>
      <c r="D9" s="8">
        <v>-1</v>
      </c>
    </row>
    <row r="10" spans="1:5" ht="20.100000000000001" customHeight="1">
      <c r="A10" s="11" t="s">
        <v>22</v>
      </c>
      <c r="B10" s="9">
        <v>3275</v>
      </c>
      <c r="C10" s="9">
        <v>3417</v>
      </c>
      <c r="D10" s="5">
        <v>0.9</v>
      </c>
    </row>
    <row r="11" spans="1:5" ht="20.100000000000001" customHeight="1">
      <c r="A11" s="16" t="s">
        <v>23</v>
      </c>
      <c r="B11" s="13">
        <v>8997</v>
      </c>
      <c r="C11" s="13">
        <v>9420</v>
      </c>
      <c r="D11" s="8">
        <v>5.5</v>
      </c>
    </row>
    <row r="12" spans="1:5" ht="20.100000000000001" customHeight="1">
      <c r="A12" s="11" t="s">
        <v>24</v>
      </c>
      <c r="B12" s="9">
        <v>8606</v>
      </c>
      <c r="C12" s="9">
        <v>9253</v>
      </c>
      <c r="D12" s="5">
        <v>2.2000000000000002</v>
      </c>
    </row>
    <row r="13" spans="1:5" ht="20.100000000000001" customHeight="1">
      <c r="A13" s="16" t="s">
        <v>25</v>
      </c>
      <c r="B13" s="13">
        <v>122195</v>
      </c>
      <c r="C13" s="13">
        <v>132816</v>
      </c>
      <c r="D13" s="8">
        <v>0.5</v>
      </c>
    </row>
    <row r="14" spans="1:5" ht="36.6" customHeight="1">
      <c r="A14" s="145" t="s">
        <v>83</v>
      </c>
      <c r="B14" s="145"/>
      <c r="C14" s="145"/>
      <c r="D14" s="145"/>
      <c r="E14" s="145"/>
    </row>
    <row r="17" spans="1:1">
      <c r="A17" s="55" t="s">
        <v>122</v>
      </c>
    </row>
  </sheetData>
  <mergeCells count="3">
    <mergeCell ref="A1:E1"/>
    <mergeCell ref="A2:D2"/>
    <mergeCell ref="A14:E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I22"/>
  <sheetViews>
    <sheetView workbookViewId="0">
      <selection activeCell="C26" sqref="C26"/>
    </sheetView>
  </sheetViews>
  <sheetFormatPr defaultRowHeight="12.75"/>
  <cols>
    <col min="1" max="1" width="40" customWidth="1"/>
    <col min="2" max="2" width="34.83203125" customWidth="1"/>
    <col min="3" max="8" width="18.6640625" customWidth="1"/>
    <col min="9" max="9" width="2.6640625" customWidth="1"/>
  </cols>
  <sheetData>
    <row r="1" spans="1:9" ht="18" customHeight="1">
      <c r="A1" s="145" t="s">
        <v>0</v>
      </c>
      <c r="B1" s="145"/>
      <c r="C1" s="145"/>
      <c r="D1" s="145"/>
      <c r="E1" s="145"/>
      <c r="F1" s="145"/>
      <c r="G1" s="145"/>
      <c r="H1" s="145"/>
      <c r="I1" s="145"/>
    </row>
    <row r="2" spans="1:9" ht="49.7" customHeight="1">
      <c r="A2" s="248" t="s">
        <v>285</v>
      </c>
      <c r="B2" s="249"/>
      <c r="C2" s="249"/>
      <c r="D2" s="249"/>
      <c r="E2" s="249"/>
      <c r="F2" s="249"/>
      <c r="G2" s="249"/>
      <c r="H2" s="250"/>
    </row>
    <row r="3" spans="1:9" ht="20.25" customHeight="1">
      <c r="A3" s="251"/>
      <c r="B3" s="252"/>
      <c r="C3" s="255" t="s">
        <v>2</v>
      </c>
      <c r="D3" s="257" t="s">
        <v>286</v>
      </c>
      <c r="E3" s="258"/>
      <c r="F3" s="259" t="s">
        <v>287</v>
      </c>
      <c r="G3" s="257" t="s">
        <v>286</v>
      </c>
      <c r="H3" s="258"/>
    </row>
    <row r="4" spans="1:9" ht="60" customHeight="1">
      <c r="A4" s="253"/>
      <c r="B4" s="254"/>
      <c r="C4" s="256"/>
      <c r="D4" s="123" t="s">
        <v>288</v>
      </c>
      <c r="E4" s="123" t="s">
        <v>289</v>
      </c>
      <c r="F4" s="260"/>
      <c r="G4" s="124" t="s">
        <v>290</v>
      </c>
      <c r="H4" s="123" t="s">
        <v>291</v>
      </c>
    </row>
    <row r="5" spans="1:9" ht="17.25" customHeight="1">
      <c r="A5" s="242" t="s">
        <v>292</v>
      </c>
      <c r="B5" s="125" t="s">
        <v>31</v>
      </c>
      <c r="C5" s="126">
        <v>1223</v>
      </c>
      <c r="D5" s="127">
        <v>-9.5</v>
      </c>
      <c r="E5" s="128">
        <v>-3.2</v>
      </c>
      <c r="F5" s="126">
        <v>5349</v>
      </c>
      <c r="G5" s="128">
        <v>-6</v>
      </c>
      <c r="H5" s="128">
        <v>-6.1</v>
      </c>
    </row>
    <row r="6" spans="1:9" ht="17.100000000000001" customHeight="1">
      <c r="A6" s="243"/>
      <c r="B6" s="129" t="s">
        <v>32</v>
      </c>
      <c r="C6" s="130">
        <v>76</v>
      </c>
      <c r="D6" s="131">
        <v>-3.8</v>
      </c>
      <c r="E6" s="132">
        <v>-4.4000000000000004</v>
      </c>
      <c r="F6" s="130">
        <v>358</v>
      </c>
      <c r="G6" s="132">
        <v>-21</v>
      </c>
      <c r="H6" s="132">
        <v>-12.2</v>
      </c>
    </row>
    <row r="7" spans="1:9" ht="17.100000000000001" customHeight="1">
      <c r="A7" s="243"/>
      <c r="B7" s="125" t="s">
        <v>33</v>
      </c>
      <c r="C7" s="126">
        <v>2048</v>
      </c>
      <c r="D7" s="127">
        <v>13.7</v>
      </c>
      <c r="E7" s="128">
        <v>9.1999999999999993</v>
      </c>
      <c r="F7" s="126">
        <v>8119</v>
      </c>
      <c r="G7" s="128">
        <v>10.7</v>
      </c>
      <c r="H7" s="128">
        <v>7</v>
      </c>
    </row>
    <row r="8" spans="1:9" ht="17.100000000000001" customHeight="1">
      <c r="A8" s="243"/>
      <c r="B8" s="129" t="s">
        <v>54</v>
      </c>
      <c r="C8" s="130">
        <v>73</v>
      </c>
      <c r="D8" s="131">
        <v>14.1</v>
      </c>
      <c r="E8" s="132">
        <v>-5.3</v>
      </c>
      <c r="F8" s="130">
        <v>248</v>
      </c>
      <c r="G8" s="132">
        <v>-5.7</v>
      </c>
      <c r="H8" s="132">
        <v>-12.3</v>
      </c>
    </row>
    <row r="9" spans="1:9" ht="17.100000000000001" customHeight="1">
      <c r="A9" s="244"/>
      <c r="B9" s="125" t="s">
        <v>55</v>
      </c>
      <c r="C9" s="126">
        <v>3420</v>
      </c>
      <c r="D9" s="127">
        <v>3.8</v>
      </c>
      <c r="E9" s="128">
        <v>4.0999999999999996</v>
      </c>
      <c r="F9" s="126">
        <v>14074</v>
      </c>
      <c r="G9" s="128">
        <v>2.4</v>
      </c>
      <c r="H9" s="128">
        <v>1.2</v>
      </c>
    </row>
    <row r="10" spans="1:9" ht="17.100000000000001" customHeight="1">
      <c r="A10" s="245" t="s">
        <v>293</v>
      </c>
      <c r="B10" s="129" t="s">
        <v>31</v>
      </c>
      <c r="C10" s="130">
        <v>450</v>
      </c>
      <c r="D10" s="131">
        <v>38.9</v>
      </c>
      <c r="E10" s="132">
        <v>10.7</v>
      </c>
      <c r="F10" s="133">
        <v>2116</v>
      </c>
      <c r="G10" s="132">
        <v>17.2</v>
      </c>
      <c r="H10" s="132">
        <v>1.2</v>
      </c>
    </row>
    <row r="11" spans="1:9" ht="17.100000000000001" customHeight="1">
      <c r="A11" s="246"/>
      <c r="B11" s="125" t="s">
        <v>32</v>
      </c>
      <c r="C11" s="134">
        <v>280</v>
      </c>
      <c r="D11" s="127">
        <v>18.600000000000001</v>
      </c>
      <c r="E11" s="128">
        <v>6</v>
      </c>
      <c r="F11" s="126">
        <v>1558</v>
      </c>
      <c r="G11" s="128">
        <v>17.899999999999999</v>
      </c>
      <c r="H11" s="128">
        <v>0.7</v>
      </c>
    </row>
    <row r="12" spans="1:9" ht="17.100000000000001" customHeight="1">
      <c r="A12" s="246"/>
      <c r="B12" s="129" t="s">
        <v>33</v>
      </c>
      <c r="C12" s="133">
        <v>1838</v>
      </c>
      <c r="D12" s="131">
        <v>10.5</v>
      </c>
      <c r="E12" s="132">
        <v>0.3</v>
      </c>
      <c r="F12" s="133">
        <v>8105</v>
      </c>
      <c r="G12" s="132">
        <v>15.5</v>
      </c>
      <c r="H12" s="132">
        <v>5.7</v>
      </c>
    </row>
    <row r="13" spans="1:9" ht="17.100000000000001" customHeight="1">
      <c r="A13" s="246"/>
      <c r="B13" s="125" t="s">
        <v>54</v>
      </c>
      <c r="C13" s="134">
        <v>40</v>
      </c>
      <c r="D13" s="127">
        <v>5.3</v>
      </c>
      <c r="E13" s="128">
        <v>5.5</v>
      </c>
      <c r="F13" s="134">
        <v>195</v>
      </c>
      <c r="G13" s="128">
        <v>-58.8</v>
      </c>
      <c r="H13" s="128">
        <v>-9.3000000000000007</v>
      </c>
    </row>
    <row r="14" spans="1:9" ht="17.100000000000001" customHeight="1">
      <c r="A14" s="247"/>
      <c r="B14" s="129" t="s">
        <v>55</v>
      </c>
      <c r="C14" s="133">
        <v>2608</v>
      </c>
      <c r="D14" s="131">
        <v>15.3</v>
      </c>
      <c r="E14" s="132">
        <v>2.4</v>
      </c>
      <c r="F14" s="133">
        <v>11974</v>
      </c>
      <c r="G14" s="132">
        <v>12.8</v>
      </c>
      <c r="H14" s="132">
        <v>4.2</v>
      </c>
    </row>
    <row r="15" spans="1:9" ht="17.100000000000001" customHeight="1">
      <c r="A15" s="242" t="s">
        <v>294</v>
      </c>
      <c r="B15" s="125" t="s">
        <v>31</v>
      </c>
      <c r="C15" s="134">
        <v>450</v>
      </c>
      <c r="D15" s="127">
        <v>32.4</v>
      </c>
      <c r="E15" s="128">
        <v>18.100000000000001</v>
      </c>
      <c r="F15" s="126">
        <v>2118</v>
      </c>
      <c r="G15" s="128">
        <v>15.5</v>
      </c>
      <c r="H15" s="128">
        <v>9.4</v>
      </c>
    </row>
    <row r="16" spans="1:9" ht="17.100000000000001" customHeight="1">
      <c r="A16" s="243"/>
      <c r="B16" s="129" t="s">
        <v>32</v>
      </c>
      <c r="C16" s="130">
        <v>282</v>
      </c>
      <c r="D16" s="131">
        <v>19.5</v>
      </c>
      <c r="E16" s="132">
        <v>6.6</v>
      </c>
      <c r="F16" s="133">
        <v>1589</v>
      </c>
      <c r="G16" s="132">
        <v>18.2</v>
      </c>
      <c r="H16" s="132">
        <v>2.4</v>
      </c>
    </row>
    <row r="17" spans="1:8" ht="17.100000000000001" customHeight="1">
      <c r="A17" s="243"/>
      <c r="B17" s="125" t="s">
        <v>33</v>
      </c>
      <c r="C17" s="126">
        <v>1842</v>
      </c>
      <c r="D17" s="127">
        <v>10.8</v>
      </c>
      <c r="E17" s="128">
        <v>1.5</v>
      </c>
      <c r="F17" s="126">
        <v>8120</v>
      </c>
      <c r="G17" s="128">
        <v>15.7</v>
      </c>
      <c r="H17" s="128">
        <v>6.4</v>
      </c>
    </row>
    <row r="18" spans="1:8" ht="17.100000000000001" customHeight="1">
      <c r="A18" s="243"/>
      <c r="B18" s="129" t="s">
        <v>54</v>
      </c>
      <c r="C18" s="130">
        <v>40</v>
      </c>
      <c r="D18" s="131">
        <v>5.3</v>
      </c>
      <c r="E18" s="132">
        <v>-11.1</v>
      </c>
      <c r="F18" s="130">
        <v>195</v>
      </c>
      <c r="G18" s="132">
        <v>-58.8</v>
      </c>
      <c r="H18" s="132">
        <v>-22.4</v>
      </c>
    </row>
    <row r="19" spans="1:8" ht="17.100000000000001" customHeight="1">
      <c r="A19" s="243"/>
      <c r="B19" s="125" t="s">
        <v>55</v>
      </c>
      <c r="C19" s="126">
        <v>2614</v>
      </c>
      <c r="D19" s="127">
        <v>14.8</v>
      </c>
      <c r="E19" s="128">
        <v>4.0999999999999996</v>
      </c>
      <c r="F19" s="126">
        <v>12022</v>
      </c>
      <c r="G19" s="128">
        <v>12.7</v>
      </c>
      <c r="H19" s="128">
        <v>5.6</v>
      </c>
    </row>
    <row r="22" spans="1:8">
      <c r="A22" s="55" t="s">
        <v>122</v>
      </c>
    </row>
  </sheetData>
  <mergeCells count="10">
    <mergeCell ref="A5:A9"/>
    <mergeCell ref="A10:A14"/>
    <mergeCell ref="A15:A19"/>
    <mergeCell ref="A1:I1"/>
    <mergeCell ref="A2:H2"/>
    <mergeCell ref="A3:B4"/>
    <mergeCell ref="C3:C4"/>
    <mergeCell ref="D3:E3"/>
    <mergeCell ref="F3:F4"/>
    <mergeCell ref="G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K100"/>
  <sheetViews>
    <sheetView workbookViewId="0">
      <selection activeCell="O11" sqref="O11"/>
    </sheetView>
  </sheetViews>
  <sheetFormatPr defaultRowHeight="12.75"/>
  <cols>
    <col min="1" max="1" width="9.33203125" style="65"/>
    <col min="2" max="2" width="33.5" style="65" customWidth="1"/>
    <col min="3" max="3" width="16.6640625" style="114" customWidth="1"/>
    <col min="4" max="5" width="9.33203125" style="114"/>
    <col min="6" max="16384" width="9.33203125" style="65"/>
  </cols>
  <sheetData>
    <row r="1" spans="2:11" ht="27.75" customHeight="1">
      <c r="B1" s="145" t="s">
        <v>0</v>
      </c>
      <c r="C1" s="145"/>
      <c r="D1" s="145"/>
      <c r="E1" s="145"/>
      <c r="F1" s="145"/>
    </row>
    <row r="3" spans="2:11" ht="19.5" customHeight="1">
      <c r="B3" s="159" t="s">
        <v>276</v>
      </c>
      <c r="C3" s="160"/>
      <c r="D3" s="160"/>
      <c r="E3" s="160"/>
      <c r="F3" s="160"/>
      <c r="G3" s="160"/>
      <c r="H3" s="160"/>
      <c r="I3" s="160"/>
      <c r="J3" s="160"/>
      <c r="K3" s="160"/>
    </row>
    <row r="4" spans="2:11" ht="15.75" thickBot="1">
      <c r="C4" s="157" t="s">
        <v>277</v>
      </c>
      <c r="D4" s="157"/>
      <c r="E4" s="157"/>
      <c r="F4" s="157" t="s">
        <v>278</v>
      </c>
      <c r="G4" s="157"/>
      <c r="H4" s="157"/>
      <c r="I4" s="158" t="s">
        <v>167</v>
      </c>
      <c r="J4" s="158"/>
      <c r="K4" s="158"/>
    </row>
    <row r="5" spans="2:11" ht="13.5" thickBot="1">
      <c r="B5" s="115" t="s">
        <v>168</v>
      </c>
      <c r="C5" s="116" t="s">
        <v>173</v>
      </c>
      <c r="D5" s="116" t="s">
        <v>174</v>
      </c>
      <c r="E5" s="116" t="s">
        <v>175</v>
      </c>
      <c r="F5" s="116" t="s">
        <v>173</v>
      </c>
      <c r="G5" s="116" t="s">
        <v>174</v>
      </c>
      <c r="H5" s="116" t="s">
        <v>175</v>
      </c>
      <c r="I5" s="116" t="s">
        <v>173</v>
      </c>
      <c r="J5" s="116" t="s">
        <v>174</v>
      </c>
      <c r="K5" s="116" t="s">
        <v>175</v>
      </c>
    </row>
    <row r="6" spans="2:11">
      <c r="B6" s="143" t="s">
        <v>177</v>
      </c>
      <c r="C6" s="117">
        <v>1074</v>
      </c>
      <c r="D6" s="117">
        <v>1018</v>
      </c>
      <c r="E6" s="117">
        <v>2092</v>
      </c>
      <c r="F6" s="118">
        <v>1032</v>
      </c>
      <c r="G6" s="118">
        <v>976</v>
      </c>
      <c r="H6" s="118">
        <v>2008</v>
      </c>
      <c r="I6" s="119">
        <f>(F6-C6)/C6</f>
        <v>-3.9106145251396648E-2</v>
      </c>
      <c r="J6" s="119">
        <f>(G6-D6)/D6</f>
        <v>-4.1257367387033402E-2</v>
      </c>
      <c r="K6" s="119">
        <f>(H6-E6)/E6</f>
        <v>-4.0152963671128104E-2</v>
      </c>
    </row>
    <row r="7" spans="2:11">
      <c r="B7" s="143" t="s">
        <v>178</v>
      </c>
      <c r="C7" s="120">
        <v>1222</v>
      </c>
      <c r="D7" s="120">
        <v>773</v>
      </c>
      <c r="E7" s="120">
        <v>1995</v>
      </c>
      <c r="F7" s="118">
        <v>1233</v>
      </c>
      <c r="G7" s="118">
        <v>797</v>
      </c>
      <c r="H7" s="118">
        <v>2030</v>
      </c>
      <c r="I7" s="119">
        <f t="shared" ref="I7:K70" si="0">(F7-C7)/C7</f>
        <v>9.0016366612111296E-3</v>
      </c>
      <c r="J7" s="119">
        <f t="shared" si="0"/>
        <v>3.1047865459249677E-2</v>
      </c>
      <c r="K7" s="119">
        <f t="shared" si="0"/>
        <v>1.7543859649122806E-2</v>
      </c>
    </row>
    <row r="8" spans="2:11">
      <c r="B8" s="143" t="s">
        <v>179</v>
      </c>
      <c r="C8" s="117">
        <v>151</v>
      </c>
      <c r="D8" s="117">
        <v>176</v>
      </c>
      <c r="E8" s="117">
        <v>327</v>
      </c>
      <c r="F8" s="118">
        <v>179</v>
      </c>
      <c r="G8" s="118">
        <v>192</v>
      </c>
      <c r="H8" s="118">
        <v>371</v>
      </c>
      <c r="I8" s="119">
        <f t="shared" si="0"/>
        <v>0.18543046357615894</v>
      </c>
      <c r="J8" s="119">
        <f t="shared" si="0"/>
        <v>9.0909090909090912E-2</v>
      </c>
      <c r="K8" s="119">
        <f t="shared" si="0"/>
        <v>0.13455657492354739</v>
      </c>
    </row>
    <row r="9" spans="2:11">
      <c r="B9" s="143" t="s">
        <v>180</v>
      </c>
      <c r="C9" s="120">
        <v>236</v>
      </c>
      <c r="D9" s="120">
        <v>261</v>
      </c>
      <c r="E9" s="120">
        <v>497</v>
      </c>
      <c r="F9" s="118">
        <v>251</v>
      </c>
      <c r="G9" s="118">
        <v>283</v>
      </c>
      <c r="H9" s="118">
        <v>534</v>
      </c>
      <c r="I9" s="119">
        <f t="shared" si="0"/>
        <v>6.3559322033898302E-2</v>
      </c>
      <c r="J9" s="119">
        <f t="shared" si="0"/>
        <v>8.4291187739463605E-2</v>
      </c>
      <c r="K9" s="119">
        <f t="shared" si="0"/>
        <v>7.4446680080482899E-2</v>
      </c>
    </row>
    <row r="10" spans="2:11">
      <c r="B10" s="143" t="s">
        <v>181</v>
      </c>
      <c r="C10" s="117">
        <v>218</v>
      </c>
      <c r="D10" s="117">
        <v>201</v>
      </c>
      <c r="E10" s="117">
        <v>419</v>
      </c>
      <c r="F10" s="118">
        <v>370</v>
      </c>
      <c r="G10" s="118">
        <v>207</v>
      </c>
      <c r="H10" s="118">
        <v>577</v>
      </c>
      <c r="I10" s="119">
        <f t="shared" si="0"/>
        <v>0.69724770642201839</v>
      </c>
      <c r="J10" s="119">
        <f t="shared" si="0"/>
        <v>2.9850746268656716E-2</v>
      </c>
      <c r="K10" s="119">
        <f t="shared" si="0"/>
        <v>0.37708830548926014</v>
      </c>
    </row>
    <row r="11" spans="2:11">
      <c r="B11" s="143" t="s">
        <v>182</v>
      </c>
      <c r="C11" s="120">
        <v>138</v>
      </c>
      <c r="D11" s="120">
        <v>292</v>
      </c>
      <c r="E11" s="120">
        <v>430</v>
      </c>
      <c r="F11" s="118">
        <v>132</v>
      </c>
      <c r="G11" s="118">
        <v>292</v>
      </c>
      <c r="H11" s="118">
        <v>424</v>
      </c>
      <c r="I11" s="119">
        <f t="shared" si="0"/>
        <v>-4.3478260869565216E-2</v>
      </c>
      <c r="J11" s="119">
        <f t="shared" si="0"/>
        <v>0</v>
      </c>
      <c r="K11" s="119">
        <f t="shared" si="0"/>
        <v>-1.3953488372093023E-2</v>
      </c>
    </row>
    <row r="12" spans="2:11">
      <c r="B12" s="143" t="s">
        <v>183</v>
      </c>
      <c r="C12" s="117">
        <v>163</v>
      </c>
      <c r="D12" s="117">
        <v>277</v>
      </c>
      <c r="E12" s="117">
        <v>440</v>
      </c>
      <c r="F12" s="118">
        <v>172</v>
      </c>
      <c r="G12" s="118">
        <v>283</v>
      </c>
      <c r="H12" s="118">
        <v>455</v>
      </c>
      <c r="I12" s="119">
        <f t="shared" si="0"/>
        <v>5.5214723926380369E-2</v>
      </c>
      <c r="J12" s="119">
        <f t="shared" si="0"/>
        <v>2.1660649819494584E-2</v>
      </c>
      <c r="K12" s="119">
        <f t="shared" si="0"/>
        <v>3.4090909090909088E-2</v>
      </c>
    </row>
    <row r="13" spans="2:11">
      <c r="B13" s="143" t="s">
        <v>184</v>
      </c>
      <c r="C13" s="120">
        <v>683</v>
      </c>
      <c r="D13" s="120">
        <v>495</v>
      </c>
      <c r="E13" s="120">
        <v>1178</v>
      </c>
      <c r="F13" s="118">
        <v>721</v>
      </c>
      <c r="G13" s="118">
        <v>487</v>
      </c>
      <c r="H13" s="118">
        <v>1208</v>
      </c>
      <c r="I13" s="119">
        <f t="shared" si="0"/>
        <v>5.5636896046852125E-2</v>
      </c>
      <c r="J13" s="119">
        <f t="shared" si="0"/>
        <v>-1.6161616161616162E-2</v>
      </c>
      <c r="K13" s="119">
        <f t="shared" si="0"/>
        <v>2.5466893039049237E-2</v>
      </c>
    </row>
    <row r="14" spans="2:11">
      <c r="B14" s="143" t="s">
        <v>185</v>
      </c>
      <c r="C14" s="117">
        <v>121</v>
      </c>
      <c r="D14" s="117">
        <v>168</v>
      </c>
      <c r="E14" s="117">
        <v>289</v>
      </c>
      <c r="F14" s="118">
        <v>118</v>
      </c>
      <c r="G14" s="118">
        <v>165</v>
      </c>
      <c r="H14" s="118">
        <v>283</v>
      </c>
      <c r="I14" s="119">
        <f t="shared" si="0"/>
        <v>-2.4793388429752067E-2</v>
      </c>
      <c r="J14" s="119">
        <f t="shared" si="0"/>
        <v>-1.7857142857142856E-2</v>
      </c>
      <c r="K14" s="119">
        <f t="shared" si="0"/>
        <v>-2.0761245674740483E-2</v>
      </c>
    </row>
    <row r="15" spans="2:11">
      <c r="B15" s="143" t="s">
        <v>186</v>
      </c>
      <c r="C15" s="120">
        <v>142</v>
      </c>
      <c r="D15" s="120">
        <v>154</v>
      </c>
      <c r="E15" s="120">
        <v>296</v>
      </c>
      <c r="F15" s="118">
        <v>138</v>
      </c>
      <c r="G15" s="118">
        <v>149</v>
      </c>
      <c r="H15" s="118">
        <v>287</v>
      </c>
      <c r="I15" s="119">
        <f t="shared" si="0"/>
        <v>-2.8169014084507043E-2</v>
      </c>
      <c r="J15" s="119">
        <f t="shared" si="0"/>
        <v>-3.2467532467532464E-2</v>
      </c>
      <c r="K15" s="119">
        <f t="shared" si="0"/>
        <v>-3.0405405405405407E-2</v>
      </c>
    </row>
    <row r="16" spans="2:11">
      <c r="B16" s="143" t="s">
        <v>187</v>
      </c>
      <c r="C16" s="117">
        <v>400</v>
      </c>
      <c r="D16" s="117">
        <v>400</v>
      </c>
      <c r="E16" s="117">
        <v>800</v>
      </c>
      <c r="F16" s="118">
        <v>448</v>
      </c>
      <c r="G16" s="118">
        <v>416</v>
      </c>
      <c r="H16" s="118">
        <v>864</v>
      </c>
      <c r="I16" s="119">
        <f t="shared" si="0"/>
        <v>0.12</v>
      </c>
      <c r="J16" s="119">
        <f t="shared" si="0"/>
        <v>0.04</v>
      </c>
      <c r="K16" s="119">
        <f t="shared" si="0"/>
        <v>0.08</v>
      </c>
    </row>
    <row r="17" spans="2:11">
      <c r="B17" s="143" t="s">
        <v>188</v>
      </c>
      <c r="C17" s="120">
        <v>164</v>
      </c>
      <c r="D17" s="120">
        <v>140</v>
      </c>
      <c r="E17" s="120">
        <v>304</v>
      </c>
      <c r="F17" s="118">
        <v>93</v>
      </c>
      <c r="G17" s="118">
        <v>135</v>
      </c>
      <c r="H17" s="118">
        <v>228</v>
      </c>
      <c r="I17" s="119">
        <f t="shared" si="0"/>
        <v>-0.43292682926829268</v>
      </c>
      <c r="J17" s="119">
        <f t="shared" si="0"/>
        <v>-3.5714285714285712E-2</v>
      </c>
      <c r="K17" s="119">
        <f t="shared" si="0"/>
        <v>-0.25</v>
      </c>
    </row>
    <row r="18" spans="2:11">
      <c r="B18" s="143" t="s">
        <v>189</v>
      </c>
      <c r="C18" s="117">
        <v>57</v>
      </c>
      <c r="D18" s="117">
        <v>86</v>
      </c>
      <c r="E18" s="117">
        <v>143</v>
      </c>
      <c r="F18" s="118">
        <v>56</v>
      </c>
      <c r="G18" s="118">
        <v>86</v>
      </c>
      <c r="H18" s="118">
        <v>142</v>
      </c>
      <c r="I18" s="119">
        <f t="shared" si="0"/>
        <v>-1.7543859649122806E-2</v>
      </c>
      <c r="J18" s="119">
        <f t="shared" si="0"/>
        <v>0</v>
      </c>
      <c r="K18" s="119">
        <f t="shared" si="0"/>
        <v>-6.993006993006993E-3</v>
      </c>
    </row>
    <row r="19" spans="2:11">
      <c r="B19" s="143" t="s">
        <v>190</v>
      </c>
      <c r="C19" s="120">
        <v>408</v>
      </c>
      <c r="D19" s="120">
        <v>425</v>
      </c>
      <c r="E19" s="120">
        <v>833</v>
      </c>
      <c r="F19" s="118">
        <v>415</v>
      </c>
      <c r="G19" s="118">
        <v>434</v>
      </c>
      <c r="H19" s="118">
        <v>849</v>
      </c>
      <c r="I19" s="119">
        <f t="shared" si="0"/>
        <v>1.7156862745098041E-2</v>
      </c>
      <c r="J19" s="119">
        <f t="shared" si="0"/>
        <v>2.1176470588235293E-2</v>
      </c>
      <c r="K19" s="119">
        <f t="shared" si="0"/>
        <v>1.920768307322929E-2</v>
      </c>
    </row>
    <row r="20" spans="2:11">
      <c r="B20" s="143" t="s">
        <v>191</v>
      </c>
      <c r="C20" s="117">
        <v>62</v>
      </c>
      <c r="D20" s="117">
        <v>29</v>
      </c>
      <c r="E20" s="117">
        <v>91</v>
      </c>
      <c r="F20" s="118">
        <v>64</v>
      </c>
      <c r="G20" s="118">
        <v>38</v>
      </c>
      <c r="H20" s="118">
        <v>102</v>
      </c>
      <c r="I20" s="119">
        <f t="shared" si="0"/>
        <v>3.2258064516129031E-2</v>
      </c>
      <c r="J20" s="119">
        <f t="shared" si="0"/>
        <v>0.31034482758620691</v>
      </c>
      <c r="K20" s="119">
        <f t="shared" si="0"/>
        <v>0.12087912087912088</v>
      </c>
    </row>
    <row r="21" spans="2:11">
      <c r="B21" s="143" t="s">
        <v>192</v>
      </c>
      <c r="C21" s="120">
        <v>260</v>
      </c>
      <c r="D21" s="120">
        <v>184</v>
      </c>
      <c r="E21" s="120">
        <v>444</v>
      </c>
      <c r="F21" s="118">
        <v>293</v>
      </c>
      <c r="G21" s="118">
        <v>198</v>
      </c>
      <c r="H21" s="118">
        <v>491</v>
      </c>
      <c r="I21" s="119">
        <f t="shared" si="0"/>
        <v>0.12692307692307692</v>
      </c>
      <c r="J21" s="119">
        <f t="shared" si="0"/>
        <v>7.6086956521739135E-2</v>
      </c>
      <c r="K21" s="119">
        <f t="shared" si="0"/>
        <v>0.10585585585585586</v>
      </c>
    </row>
    <row r="22" spans="2:11">
      <c r="B22" s="143" t="s">
        <v>193</v>
      </c>
      <c r="C22" s="117">
        <v>337</v>
      </c>
      <c r="D22" s="117">
        <v>546</v>
      </c>
      <c r="E22" s="117">
        <v>883</v>
      </c>
      <c r="F22" s="118">
        <v>358</v>
      </c>
      <c r="G22" s="118">
        <v>551</v>
      </c>
      <c r="H22" s="118">
        <v>909</v>
      </c>
      <c r="I22" s="119">
        <f t="shared" si="0"/>
        <v>6.2314540059347182E-2</v>
      </c>
      <c r="J22" s="119">
        <f t="shared" si="0"/>
        <v>9.1575091575091579E-3</v>
      </c>
      <c r="K22" s="119">
        <f t="shared" si="0"/>
        <v>2.9445073612684031E-2</v>
      </c>
    </row>
    <row r="23" spans="2:11">
      <c r="B23" s="143" t="s">
        <v>194</v>
      </c>
      <c r="C23" s="120">
        <v>17</v>
      </c>
      <c r="D23" s="120">
        <v>38</v>
      </c>
      <c r="E23" s="120">
        <v>55</v>
      </c>
      <c r="F23" s="118">
        <v>17</v>
      </c>
      <c r="G23" s="118">
        <v>34</v>
      </c>
      <c r="H23" s="118">
        <v>51</v>
      </c>
      <c r="I23" s="119">
        <f t="shared" si="0"/>
        <v>0</v>
      </c>
      <c r="J23" s="119">
        <f t="shared" si="0"/>
        <v>-0.10526315789473684</v>
      </c>
      <c r="K23" s="119">
        <f t="shared" si="0"/>
        <v>-7.2727272727272724E-2</v>
      </c>
    </row>
    <row r="24" spans="2:11">
      <c r="B24" s="143" t="s">
        <v>195</v>
      </c>
      <c r="C24" s="117">
        <v>150</v>
      </c>
      <c r="D24" s="117">
        <v>300</v>
      </c>
      <c r="E24" s="117">
        <v>450</v>
      </c>
      <c r="F24" s="118">
        <v>138</v>
      </c>
      <c r="G24" s="118">
        <v>278</v>
      </c>
      <c r="H24" s="118">
        <v>416</v>
      </c>
      <c r="I24" s="119">
        <f t="shared" si="0"/>
        <v>-0.08</v>
      </c>
      <c r="J24" s="119">
        <f t="shared" si="0"/>
        <v>-7.3333333333333334E-2</v>
      </c>
      <c r="K24" s="119">
        <f t="shared" si="0"/>
        <v>-7.5555555555555556E-2</v>
      </c>
    </row>
    <row r="25" spans="2:11">
      <c r="B25" s="143" t="s">
        <v>196</v>
      </c>
      <c r="C25" s="120">
        <v>1095</v>
      </c>
      <c r="D25" s="120">
        <v>351</v>
      </c>
      <c r="E25" s="120">
        <v>1446</v>
      </c>
      <c r="F25" s="118">
        <v>1169</v>
      </c>
      <c r="G25" s="118">
        <v>382</v>
      </c>
      <c r="H25" s="118">
        <v>1551</v>
      </c>
      <c r="I25" s="119">
        <f t="shared" si="0"/>
        <v>6.7579908675799091E-2</v>
      </c>
      <c r="J25" s="119">
        <f t="shared" si="0"/>
        <v>8.8319088319088315E-2</v>
      </c>
      <c r="K25" s="119">
        <f t="shared" si="0"/>
        <v>7.2614107883817433E-2</v>
      </c>
    </row>
    <row r="26" spans="2:11">
      <c r="B26" s="143" t="s">
        <v>197</v>
      </c>
      <c r="C26" s="117">
        <v>72</v>
      </c>
      <c r="D26" s="117">
        <v>95</v>
      </c>
      <c r="E26" s="117">
        <v>167</v>
      </c>
      <c r="F26" s="118">
        <v>77</v>
      </c>
      <c r="G26" s="118">
        <v>92</v>
      </c>
      <c r="H26" s="118">
        <v>169</v>
      </c>
      <c r="I26" s="119">
        <f t="shared" si="0"/>
        <v>6.9444444444444448E-2</v>
      </c>
      <c r="J26" s="119">
        <f t="shared" si="0"/>
        <v>-3.1578947368421054E-2</v>
      </c>
      <c r="K26" s="119">
        <f t="shared" si="0"/>
        <v>1.1976047904191617E-2</v>
      </c>
    </row>
    <row r="27" spans="2:11">
      <c r="B27" s="143" t="s">
        <v>198</v>
      </c>
      <c r="C27" s="120">
        <v>18</v>
      </c>
      <c r="D27" s="120">
        <v>22</v>
      </c>
      <c r="E27" s="120">
        <v>40</v>
      </c>
      <c r="F27" s="118">
        <v>14</v>
      </c>
      <c r="G27" s="118">
        <v>21</v>
      </c>
      <c r="H27" s="118">
        <v>35</v>
      </c>
      <c r="I27" s="119">
        <f t="shared" si="0"/>
        <v>-0.22222222222222221</v>
      </c>
      <c r="J27" s="119">
        <f t="shared" si="0"/>
        <v>-4.5454545454545456E-2</v>
      </c>
      <c r="K27" s="119">
        <f t="shared" si="0"/>
        <v>-0.125</v>
      </c>
    </row>
    <row r="28" spans="2:11">
      <c r="B28" s="143" t="s">
        <v>199</v>
      </c>
      <c r="C28" s="117">
        <v>497</v>
      </c>
      <c r="D28" s="117">
        <v>896</v>
      </c>
      <c r="E28" s="117">
        <v>1393</v>
      </c>
      <c r="F28" s="118">
        <v>539</v>
      </c>
      <c r="G28" s="118">
        <v>926</v>
      </c>
      <c r="H28" s="118">
        <v>1465</v>
      </c>
      <c r="I28" s="119">
        <f t="shared" si="0"/>
        <v>8.4507042253521125E-2</v>
      </c>
      <c r="J28" s="119">
        <f t="shared" si="0"/>
        <v>3.3482142857142856E-2</v>
      </c>
      <c r="K28" s="119">
        <f t="shared" si="0"/>
        <v>5.168700646087581E-2</v>
      </c>
    </row>
    <row r="29" spans="2:11">
      <c r="B29" s="143" t="s">
        <v>200</v>
      </c>
      <c r="C29" s="120">
        <v>362</v>
      </c>
      <c r="D29" s="120">
        <v>765</v>
      </c>
      <c r="E29" s="120">
        <v>1127</v>
      </c>
      <c r="F29" s="118">
        <v>390</v>
      </c>
      <c r="G29" s="118">
        <v>788</v>
      </c>
      <c r="H29" s="118">
        <v>1178</v>
      </c>
      <c r="I29" s="119">
        <f t="shared" si="0"/>
        <v>7.7348066298342538E-2</v>
      </c>
      <c r="J29" s="119">
        <f t="shared" si="0"/>
        <v>3.0065359477124184E-2</v>
      </c>
      <c r="K29" s="119">
        <f t="shared" si="0"/>
        <v>4.5252883762200533E-2</v>
      </c>
    </row>
    <row r="30" spans="2:11">
      <c r="B30" s="143" t="s">
        <v>201</v>
      </c>
      <c r="C30" s="117">
        <v>64</v>
      </c>
      <c r="D30" s="117">
        <v>99</v>
      </c>
      <c r="E30" s="117">
        <v>163</v>
      </c>
      <c r="F30" s="118">
        <v>71</v>
      </c>
      <c r="G30" s="118">
        <v>99</v>
      </c>
      <c r="H30" s="118">
        <v>170</v>
      </c>
      <c r="I30" s="119">
        <f t="shared" si="0"/>
        <v>0.109375</v>
      </c>
      <c r="J30" s="119">
        <f t="shared" si="0"/>
        <v>0</v>
      </c>
      <c r="K30" s="119">
        <f t="shared" si="0"/>
        <v>4.2944785276073622E-2</v>
      </c>
    </row>
    <row r="31" spans="2:11">
      <c r="B31" s="143" t="s">
        <v>202</v>
      </c>
      <c r="C31" s="120">
        <v>88</v>
      </c>
      <c r="D31" s="120">
        <v>177</v>
      </c>
      <c r="E31" s="120">
        <v>265</v>
      </c>
      <c r="F31" s="118">
        <v>95</v>
      </c>
      <c r="G31" s="118">
        <v>183</v>
      </c>
      <c r="H31" s="118">
        <v>278</v>
      </c>
      <c r="I31" s="119">
        <f t="shared" si="0"/>
        <v>7.9545454545454544E-2</v>
      </c>
      <c r="J31" s="119">
        <f t="shared" si="0"/>
        <v>3.3898305084745763E-2</v>
      </c>
      <c r="K31" s="119">
        <f t="shared" si="0"/>
        <v>4.9056603773584909E-2</v>
      </c>
    </row>
    <row r="32" spans="2:11">
      <c r="B32" s="143" t="s">
        <v>203</v>
      </c>
      <c r="C32" s="117">
        <v>149</v>
      </c>
      <c r="D32" s="117">
        <v>208</v>
      </c>
      <c r="E32" s="117">
        <v>357</v>
      </c>
      <c r="F32" s="118">
        <v>153</v>
      </c>
      <c r="G32" s="118">
        <v>221</v>
      </c>
      <c r="H32" s="118">
        <v>374</v>
      </c>
      <c r="I32" s="119">
        <f t="shared" si="0"/>
        <v>2.6845637583892617E-2</v>
      </c>
      <c r="J32" s="119">
        <f t="shared" si="0"/>
        <v>6.25E-2</v>
      </c>
      <c r="K32" s="119">
        <f t="shared" si="0"/>
        <v>4.7619047619047616E-2</v>
      </c>
    </row>
    <row r="33" spans="2:11">
      <c r="B33" s="143" t="s">
        <v>204</v>
      </c>
      <c r="C33" s="120">
        <v>102</v>
      </c>
      <c r="D33" s="120">
        <v>145</v>
      </c>
      <c r="E33" s="120">
        <v>247</v>
      </c>
      <c r="F33" s="118">
        <v>105</v>
      </c>
      <c r="G33" s="118">
        <v>157</v>
      </c>
      <c r="H33" s="118">
        <v>262</v>
      </c>
      <c r="I33" s="119">
        <f t="shared" si="0"/>
        <v>2.9411764705882353E-2</v>
      </c>
      <c r="J33" s="119">
        <f t="shared" si="0"/>
        <v>8.2758620689655171E-2</v>
      </c>
      <c r="K33" s="119">
        <f t="shared" si="0"/>
        <v>6.0728744939271252E-2</v>
      </c>
    </row>
    <row r="34" spans="2:11">
      <c r="B34" s="143" t="s">
        <v>205</v>
      </c>
      <c r="C34" s="117">
        <v>19</v>
      </c>
      <c r="D34" s="117">
        <v>35</v>
      </c>
      <c r="E34" s="117">
        <v>54</v>
      </c>
      <c r="F34" s="118">
        <v>19</v>
      </c>
      <c r="G34" s="118">
        <v>35</v>
      </c>
      <c r="H34" s="118">
        <v>54</v>
      </c>
      <c r="I34" s="119">
        <f t="shared" si="0"/>
        <v>0</v>
      </c>
      <c r="J34" s="119">
        <f t="shared" si="0"/>
        <v>0</v>
      </c>
      <c r="K34" s="119">
        <f t="shared" si="0"/>
        <v>0</v>
      </c>
    </row>
    <row r="35" spans="2:11">
      <c r="B35" s="143" t="s">
        <v>206</v>
      </c>
      <c r="C35" s="120">
        <v>47</v>
      </c>
      <c r="D35" s="120">
        <v>71</v>
      </c>
      <c r="E35" s="120">
        <v>118</v>
      </c>
      <c r="F35" s="118">
        <v>48</v>
      </c>
      <c r="G35" s="118">
        <v>69</v>
      </c>
      <c r="H35" s="118">
        <v>117</v>
      </c>
      <c r="I35" s="119">
        <f t="shared" si="0"/>
        <v>2.1276595744680851E-2</v>
      </c>
      <c r="J35" s="119">
        <f t="shared" si="0"/>
        <v>-2.8169014084507043E-2</v>
      </c>
      <c r="K35" s="119">
        <f t="shared" si="0"/>
        <v>-8.4745762711864406E-3</v>
      </c>
    </row>
    <row r="36" spans="2:11">
      <c r="B36" s="143" t="s">
        <v>207</v>
      </c>
      <c r="C36" s="117">
        <v>267</v>
      </c>
      <c r="D36" s="117">
        <v>279</v>
      </c>
      <c r="E36" s="117">
        <v>546</v>
      </c>
      <c r="F36" s="118">
        <v>334</v>
      </c>
      <c r="G36" s="118">
        <v>282</v>
      </c>
      <c r="H36" s="118">
        <v>616</v>
      </c>
      <c r="I36" s="119">
        <f t="shared" si="0"/>
        <v>0.25093632958801498</v>
      </c>
      <c r="J36" s="119">
        <f t="shared" si="0"/>
        <v>1.0752688172043012E-2</v>
      </c>
      <c r="K36" s="119">
        <f t="shared" si="0"/>
        <v>0.12820512820512819</v>
      </c>
    </row>
    <row r="37" spans="2:11">
      <c r="B37" s="143" t="s">
        <v>208</v>
      </c>
      <c r="C37" s="120">
        <v>895</v>
      </c>
      <c r="D37" s="120">
        <v>1110</v>
      </c>
      <c r="E37" s="120">
        <v>2005</v>
      </c>
      <c r="F37" s="118">
        <v>912</v>
      </c>
      <c r="G37" s="118">
        <v>1123</v>
      </c>
      <c r="H37" s="118">
        <v>2035</v>
      </c>
      <c r="I37" s="119">
        <f t="shared" si="0"/>
        <v>1.899441340782123E-2</v>
      </c>
      <c r="J37" s="119">
        <f t="shared" si="0"/>
        <v>1.1711711711711712E-2</v>
      </c>
      <c r="K37" s="119">
        <f t="shared" si="0"/>
        <v>1.4962593516209476E-2</v>
      </c>
    </row>
    <row r="38" spans="2:11">
      <c r="B38" s="143" t="s">
        <v>209</v>
      </c>
      <c r="C38" s="117">
        <v>589</v>
      </c>
      <c r="D38" s="117">
        <v>517</v>
      </c>
      <c r="E38" s="117">
        <v>1106</v>
      </c>
      <c r="F38" s="118">
        <v>652</v>
      </c>
      <c r="G38" s="118">
        <v>541</v>
      </c>
      <c r="H38" s="118">
        <v>1193</v>
      </c>
      <c r="I38" s="119">
        <f t="shared" si="0"/>
        <v>0.10696095076400679</v>
      </c>
      <c r="J38" s="119">
        <f t="shared" si="0"/>
        <v>4.6421663442940041E-2</v>
      </c>
      <c r="K38" s="119">
        <f t="shared" si="0"/>
        <v>7.866184448462929E-2</v>
      </c>
    </row>
    <row r="39" spans="2:11">
      <c r="B39" s="143" t="s">
        <v>210</v>
      </c>
      <c r="C39" s="120">
        <v>130</v>
      </c>
      <c r="D39" s="120">
        <v>124</v>
      </c>
      <c r="E39" s="120">
        <v>254</v>
      </c>
      <c r="F39" s="118">
        <v>154</v>
      </c>
      <c r="G39" s="118">
        <v>125</v>
      </c>
      <c r="H39" s="118">
        <v>279</v>
      </c>
      <c r="I39" s="119">
        <f t="shared" si="0"/>
        <v>0.18461538461538463</v>
      </c>
      <c r="J39" s="119">
        <f t="shared" si="0"/>
        <v>8.0645161290322578E-3</v>
      </c>
      <c r="K39" s="119">
        <f t="shared" si="0"/>
        <v>9.8425196850393706E-2</v>
      </c>
    </row>
    <row r="40" spans="2:11">
      <c r="B40" s="143" t="s">
        <v>211</v>
      </c>
      <c r="C40" s="117">
        <v>3993</v>
      </c>
      <c r="D40" s="117">
        <v>2987</v>
      </c>
      <c r="E40" s="117">
        <v>6980</v>
      </c>
      <c r="F40" s="118">
        <v>3873</v>
      </c>
      <c r="G40" s="118">
        <v>3035</v>
      </c>
      <c r="H40" s="118">
        <v>6908</v>
      </c>
      <c r="I40" s="119">
        <f t="shared" si="0"/>
        <v>-3.005259203606311E-2</v>
      </c>
      <c r="J40" s="119">
        <f t="shared" si="0"/>
        <v>1.6069635085369936E-2</v>
      </c>
      <c r="K40" s="119">
        <f t="shared" si="0"/>
        <v>-1.0315186246418338E-2</v>
      </c>
    </row>
    <row r="41" spans="2:11">
      <c r="B41" s="143" t="s">
        <v>212</v>
      </c>
      <c r="C41" s="120">
        <v>79</v>
      </c>
      <c r="D41" s="120">
        <v>164</v>
      </c>
      <c r="E41" s="120">
        <v>243</v>
      </c>
      <c r="F41" s="118">
        <v>115</v>
      </c>
      <c r="G41" s="118">
        <v>180</v>
      </c>
      <c r="H41" s="118">
        <v>295</v>
      </c>
      <c r="I41" s="119">
        <f t="shared" si="0"/>
        <v>0.45569620253164556</v>
      </c>
      <c r="J41" s="119">
        <f t="shared" si="0"/>
        <v>9.7560975609756101E-2</v>
      </c>
      <c r="K41" s="119">
        <f t="shared" si="0"/>
        <v>0.2139917695473251</v>
      </c>
    </row>
    <row r="42" spans="2:11">
      <c r="B42" s="143" t="s">
        <v>213</v>
      </c>
      <c r="C42" s="117">
        <v>861</v>
      </c>
      <c r="D42" s="117">
        <v>372</v>
      </c>
      <c r="E42" s="117">
        <v>1233</v>
      </c>
      <c r="F42" s="118">
        <v>870</v>
      </c>
      <c r="G42" s="118">
        <v>393</v>
      </c>
      <c r="H42" s="118">
        <v>1263</v>
      </c>
      <c r="I42" s="119">
        <f t="shared" si="0"/>
        <v>1.0452961672473868E-2</v>
      </c>
      <c r="J42" s="119">
        <f t="shared" si="0"/>
        <v>5.6451612903225805E-2</v>
      </c>
      <c r="K42" s="119">
        <f t="shared" si="0"/>
        <v>2.4330900243309004E-2</v>
      </c>
    </row>
    <row r="43" spans="2:11">
      <c r="B43" s="143" t="s">
        <v>214</v>
      </c>
      <c r="C43" s="120">
        <v>458</v>
      </c>
      <c r="D43" s="120">
        <v>702</v>
      </c>
      <c r="E43" s="120">
        <v>1160</v>
      </c>
      <c r="F43" s="118">
        <v>488</v>
      </c>
      <c r="G43" s="118">
        <v>727</v>
      </c>
      <c r="H43" s="118">
        <v>1215</v>
      </c>
      <c r="I43" s="119">
        <f t="shared" si="0"/>
        <v>6.5502183406113537E-2</v>
      </c>
      <c r="J43" s="119">
        <f t="shared" si="0"/>
        <v>3.5612535612535613E-2</v>
      </c>
      <c r="K43" s="119">
        <f t="shared" si="0"/>
        <v>4.7413793103448273E-2</v>
      </c>
    </row>
    <row r="44" spans="2:11">
      <c r="B44" s="143" t="s">
        <v>215</v>
      </c>
      <c r="C44" s="117">
        <v>177</v>
      </c>
      <c r="D44" s="117">
        <v>244</v>
      </c>
      <c r="E44" s="117">
        <v>421</v>
      </c>
      <c r="F44" s="118">
        <v>181</v>
      </c>
      <c r="G44" s="118">
        <v>241</v>
      </c>
      <c r="H44" s="118">
        <v>422</v>
      </c>
      <c r="I44" s="119">
        <f t="shared" si="0"/>
        <v>2.2598870056497175E-2</v>
      </c>
      <c r="J44" s="119">
        <f t="shared" si="0"/>
        <v>-1.2295081967213115E-2</v>
      </c>
      <c r="K44" s="119">
        <f t="shared" si="0"/>
        <v>2.3752969121140144E-3</v>
      </c>
    </row>
    <row r="45" spans="2:11">
      <c r="B45" s="143" t="s">
        <v>216</v>
      </c>
      <c r="C45" s="120">
        <v>31</v>
      </c>
      <c r="D45" s="120">
        <v>44</v>
      </c>
      <c r="E45" s="120">
        <v>75</v>
      </c>
      <c r="F45" s="118">
        <v>29</v>
      </c>
      <c r="G45" s="118">
        <v>47</v>
      </c>
      <c r="H45" s="118">
        <v>76</v>
      </c>
      <c r="I45" s="119">
        <f t="shared" si="0"/>
        <v>-6.4516129032258063E-2</v>
      </c>
      <c r="J45" s="119">
        <f t="shared" si="0"/>
        <v>6.8181818181818177E-2</v>
      </c>
      <c r="K45" s="119">
        <f t="shared" si="0"/>
        <v>1.3333333333333334E-2</v>
      </c>
    </row>
    <row r="46" spans="2:11">
      <c r="B46" s="143" t="s">
        <v>217</v>
      </c>
      <c r="C46" s="117">
        <v>49</v>
      </c>
      <c r="D46" s="117">
        <v>51</v>
      </c>
      <c r="E46" s="117">
        <v>100</v>
      </c>
      <c r="F46" s="118">
        <v>49</v>
      </c>
      <c r="G46" s="118">
        <v>49</v>
      </c>
      <c r="H46" s="118">
        <v>98</v>
      </c>
      <c r="I46" s="119">
        <f t="shared" si="0"/>
        <v>0</v>
      </c>
      <c r="J46" s="119">
        <f t="shared" si="0"/>
        <v>-3.9215686274509803E-2</v>
      </c>
      <c r="K46" s="119">
        <f t="shared" si="0"/>
        <v>-0.02</v>
      </c>
    </row>
    <row r="47" spans="2:11">
      <c r="B47" s="143" t="s">
        <v>218</v>
      </c>
      <c r="C47" s="120">
        <v>903</v>
      </c>
      <c r="D47" s="120">
        <v>837</v>
      </c>
      <c r="E47" s="120">
        <v>1740</v>
      </c>
      <c r="F47" s="118">
        <v>976</v>
      </c>
      <c r="G47" s="118">
        <v>860</v>
      </c>
      <c r="H47" s="118">
        <v>1836</v>
      </c>
      <c r="I47" s="119">
        <f t="shared" si="0"/>
        <v>8.0841638981173872E-2</v>
      </c>
      <c r="J47" s="119">
        <f t="shared" si="0"/>
        <v>2.7479091995221028E-2</v>
      </c>
      <c r="K47" s="119">
        <f t="shared" si="0"/>
        <v>5.5172413793103448E-2</v>
      </c>
    </row>
    <row r="48" spans="2:11">
      <c r="B48" s="143" t="s">
        <v>219</v>
      </c>
      <c r="C48" s="117">
        <v>116</v>
      </c>
      <c r="D48" s="117">
        <v>126</v>
      </c>
      <c r="E48" s="117">
        <v>242</v>
      </c>
      <c r="F48" s="118">
        <v>117</v>
      </c>
      <c r="G48" s="118">
        <v>122</v>
      </c>
      <c r="H48" s="118">
        <v>239</v>
      </c>
      <c r="I48" s="119">
        <f t="shared" si="0"/>
        <v>8.6206896551724137E-3</v>
      </c>
      <c r="J48" s="119">
        <f t="shared" si="0"/>
        <v>-3.1746031746031744E-2</v>
      </c>
      <c r="K48" s="119">
        <f t="shared" si="0"/>
        <v>-1.2396694214876033E-2</v>
      </c>
    </row>
    <row r="49" spans="2:11">
      <c r="B49" s="143" t="s">
        <v>220</v>
      </c>
      <c r="C49" s="120">
        <v>488</v>
      </c>
      <c r="D49" s="120">
        <v>624</v>
      </c>
      <c r="E49" s="120">
        <v>1112</v>
      </c>
      <c r="F49" s="118">
        <v>513</v>
      </c>
      <c r="G49" s="118">
        <v>631</v>
      </c>
      <c r="H49" s="118">
        <v>1144</v>
      </c>
      <c r="I49" s="119">
        <f t="shared" si="0"/>
        <v>5.1229508196721313E-2</v>
      </c>
      <c r="J49" s="119">
        <f t="shared" si="0"/>
        <v>1.1217948717948718E-2</v>
      </c>
      <c r="K49" s="119">
        <f t="shared" si="0"/>
        <v>2.8776978417266189E-2</v>
      </c>
    </row>
    <row r="50" spans="2:11">
      <c r="B50" s="143" t="s">
        <v>221</v>
      </c>
      <c r="C50" s="117">
        <v>24</v>
      </c>
      <c r="D50" s="117">
        <v>51</v>
      </c>
      <c r="E50" s="117">
        <v>75</v>
      </c>
      <c r="F50" s="118">
        <v>22</v>
      </c>
      <c r="G50" s="118">
        <v>49</v>
      </c>
      <c r="H50" s="118">
        <v>71</v>
      </c>
      <c r="I50" s="119">
        <f t="shared" si="0"/>
        <v>-8.3333333333333329E-2</v>
      </c>
      <c r="J50" s="119">
        <f t="shared" si="0"/>
        <v>-3.9215686274509803E-2</v>
      </c>
      <c r="K50" s="119">
        <f t="shared" si="0"/>
        <v>-5.3333333333333337E-2</v>
      </c>
    </row>
    <row r="51" spans="2:11">
      <c r="B51" s="143" t="s">
        <v>222</v>
      </c>
      <c r="C51" s="120">
        <v>173</v>
      </c>
      <c r="D51" s="120">
        <v>318</v>
      </c>
      <c r="E51" s="120">
        <v>491</v>
      </c>
      <c r="F51" s="118">
        <v>193</v>
      </c>
      <c r="G51" s="118">
        <v>342</v>
      </c>
      <c r="H51" s="118">
        <v>535</v>
      </c>
      <c r="I51" s="119">
        <f t="shared" si="0"/>
        <v>0.11560693641618497</v>
      </c>
      <c r="J51" s="119">
        <f t="shared" si="0"/>
        <v>7.5471698113207544E-2</v>
      </c>
      <c r="K51" s="119">
        <f t="shared" si="0"/>
        <v>8.9613034623217916E-2</v>
      </c>
    </row>
    <row r="52" spans="2:11">
      <c r="B52" s="143" t="s">
        <v>223</v>
      </c>
      <c r="C52" s="117">
        <v>393</v>
      </c>
      <c r="D52" s="117">
        <v>357</v>
      </c>
      <c r="E52" s="117">
        <v>750</v>
      </c>
      <c r="F52" s="118">
        <v>433</v>
      </c>
      <c r="G52" s="118">
        <v>382</v>
      </c>
      <c r="H52" s="118">
        <v>815</v>
      </c>
      <c r="I52" s="119">
        <f t="shared" si="0"/>
        <v>0.10178117048346055</v>
      </c>
      <c r="J52" s="119">
        <f t="shared" si="0"/>
        <v>7.0028011204481794E-2</v>
      </c>
      <c r="K52" s="119">
        <f t="shared" si="0"/>
        <v>8.666666666666667E-2</v>
      </c>
    </row>
    <row r="53" spans="2:11">
      <c r="B53" s="143" t="s">
        <v>224</v>
      </c>
      <c r="C53" s="120">
        <v>53</v>
      </c>
      <c r="D53" s="120">
        <v>166</v>
      </c>
      <c r="E53" s="120">
        <v>219</v>
      </c>
      <c r="F53" s="118">
        <v>57</v>
      </c>
      <c r="G53" s="118">
        <v>176</v>
      </c>
      <c r="H53" s="118">
        <v>233</v>
      </c>
      <c r="I53" s="119">
        <f t="shared" si="0"/>
        <v>7.5471698113207544E-2</v>
      </c>
      <c r="J53" s="119">
        <f t="shared" si="0"/>
        <v>6.0240963855421686E-2</v>
      </c>
      <c r="K53" s="119">
        <f t="shared" si="0"/>
        <v>6.3926940639269403E-2</v>
      </c>
    </row>
    <row r="54" spans="2:11">
      <c r="B54" s="143" t="s">
        <v>225</v>
      </c>
      <c r="C54" s="117">
        <v>73</v>
      </c>
      <c r="D54" s="117">
        <v>166</v>
      </c>
      <c r="E54" s="117">
        <v>239</v>
      </c>
      <c r="F54" s="118">
        <v>70</v>
      </c>
      <c r="G54" s="118">
        <v>174</v>
      </c>
      <c r="H54" s="118">
        <v>244</v>
      </c>
      <c r="I54" s="119">
        <f t="shared" si="0"/>
        <v>-4.1095890410958902E-2</v>
      </c>
      <c r="J54" s="119">
        <f t="shared" si="0"/>
        <v>4.8192771084337352E-2</v>
      </c>
      <c r="K54" s="119">
        <f t="shared" si="0"/>
        <v>2.0920502092050208E-2</v>
      </c>
    </row>
    <row r="55" spans="2:11">
      <c r="B55" s="143" t="s">
        <v>226</v>
      </c>
      <c r="C55" s="120">
        <v>184</v>
      </c>
      <c r="D55" s="120">
        <v>409</v>
      </c>
      <c r="E55" s="120">
        <v>593</v>
      </c>
      <c r="F55" s="118">
        <v>222</v>
      </c>
      <c r="G55" s="118">
        <v>433</v>
      </c>
      <c r="H55" s="118">
        <v>655</v>
      </c>
      <c r="I55" s="119">
        <f t="shared" si="0"/>
        <v>0.20652173913043478</v>
      </c>
      <c r="J55" s="119">
        <f t="shared" si="0"/>
        <v>5.8679706601466992E-2</v>
      </c>
      <c r="K55" s="119">
        <f t="shared" si="0"/>
        <v>0.1045531197301855</v>
      </c>
    </row>
    <row r="56" spans="2:11">
      <c r="B56" s="143" t="s">
        <v>227</v>
      </c>
      <c r="C56" s="117">
        <v>28322</v>
      </c>
      <c r="D56" s="117">
        <v>29881</v>
      </c>
      <c r="E56" s="117">
        <v>58203</v>
      </c>
      <c r="F56" s="118">
        <v>29511</v>
      </c>
      <c r="G56" s="118">
        <v>30749</v>
      </c>
      <c r="H56" s="118">
        <v>60260</v>
      </c>
      <c r="I56" s="119">
        <f t="shared" si="0"/>
        <v>4.1981498481745642E-2</v>
      </c>
      <c r="J56" s="119">
        <f t="shared" si="0"/>
        <v>2.9048559285164487E-2</v>
      </c>
      <c r="K56" s="119">
        <f t="shared" si="0"/>
        <v>3.5341820868340118E-2</v>
      </c>
    </row>
    <row r="57" spans="2:11">
      <c r="B57" s="143" t="s">
        <v>228</v>
      </c>
      <c r="C57" s="120">
        <v>619</v>
      </c>
      <c r="D57" s="120">
        <v>738</v>
      </c>
      <c r="E57" s="120">
        <v>1357</v>
      </c>
      <c r="F57" s="118">
        <v>678</v>
      </c>
      <c r="G57" s="118">
        <v>762</v>
      </c>
      <c r="H57" s="118">
        <v>1440</v>
      </c>
      <c r="I57" s="119">
        <f t="shared" si="0"/>
        <v>9.5315024232633286E-2</v>
      </c>
      <c r="J57" s="119">
        <f t="shared" si="0"/>
        <v>3.2520325203252036E-2</v>
      </c>
      <c r="K57" s="119">
        <f t="shared" si="0"/>
        <v>6.1164333087693444E-2</v>
      </c>
    </row>
    <row r="58" spans="2:11">
      <c r="B58" s="143" t="s">
        <v>229</v>
      </c>
      <c r="C58" s="117">
        <v>502</v>
      </c>
      <c r="D58" s="117">
        <v>596</v>
      </c>
      <c r="E58" s="117">
        <v>1098</v>
      </c>
      <c r="F58" s="118">
        <v>524</v>
      </c>
      <c r="G58" s="118">
        <v>607</v>
      </c>
      <c r="H58" s="118">
        <v>1131</v>
      </c>
      <c r="I58" s="119">
        <f t="shared" si="0"/>
        <v>4.3824701195219126E-2</v>
      </c>
      <c r="J58" s="119">
        <f t="shared" si="0"/>
        <v>1.8456375838926176E-2</v>
      </c>
      <c r="K58" s="119">
        <f t="shared" si="0"/>
        <v>3.0054644808743168E-2</v>
      </c>
    </row>
    <row r="59" spans="2:11">
      <c r="B59" s="143" t="s">
        <v>230</v>
      </c>
      <c r="C59" s="120">
        <v>3615</v>
      </c>
      <c r="D59" s="120">
        <v>683</v>
      </c>
      <c r="E59" s="120">
        <v>4298</v>
      </c>
      <c r="F59" s="118">
        <v>2267</v>
      </c>
      <c r="G59" s="118">
        <v>708</v>
      </c>
      <c r="H59" s="118">
        <v>2975</v>
      </c>
      <c r="I59" s="119">
        <f t="shared" si="0"/>
        <v>-0.37289073305670817</v>
      </c>
      <c r="J59" s="119">
        <f t="shared" si="0"/>
        <v>3.6603221083455345E-2</v>
      </c>
      <c r="K59" s="119">
        <f t="shared" si="0"/>
        <v>-0.30781758957654726</v>
      </c>
    </row>
    <row r="60" spans="2:11">
      <c r="B60" s="143" t="s">
        <v>231</v>
      </c>
      <c r="C60" s="117">
        <v>85</v>
      </c>
      <c r="D60" s="117">
        <v>260</v>
      </c>
      <c r="E60" s="117">
        <v>345</v>
      </c>
      <c r="F60" s="118">
        <v>83</v>
      </c>
      <c r="G60" s="118">
        <v>256</v>
      </c>
      <c r="H60" s="118">
        <v>339</v>
      </c>
      <c r="I60" s="119">
        <f t="shared" si="0"/>
        <v>-2.3529411764705882E-2</v>
      </c>
      <c r="J60" s="119">
        <f t="shared" si="0"/>
        <v>-1.5384615384615385E-2</v>
      </c>
      <c r="K60" s="119">
        <f t="shared" si="0"/>
        <v>-1.7391304347826087E-2</v>
      </c>
    </row>
    <row r="61" spans="2:11">
      <c r="B61" s="143" t="s">
        <v>232</v>
      </c>
      <c r="C61" s="120">
        <v>26</v>
      </c>
      <c r="D61" s="120">
        <v>23</v>
      </c>
      <c r="E61" s="120">
        <v>49</v>
      </c>
      <c r="F61" s="118">
        <v>26</v>
      </c>
      <c r="G61" s="118">
        <v>26</v>
      </c>
      <c r="H61" s="118">
        <v>52</v>
      </c>
      <c r="I61" s="119">
        <f t="shared" si="0"/>
        <v>0</v>
      </c>
      <c r="J61" s="119">
        <f t="shared" si="0"/>
        <v>0.13043478260869565</v>
      </c>
      <c r="K61" s="119">
        <f t="shared" si="0"/>
        <v>6.1224489795918366E-2</v>
      </c>
    </row>
    <row r="62" spans="2:11">
      <c r="B62" s="143" t="s">
        <v>233</v>
      </c>
      <c r="C62" s="117">
        <v>1187</v>
      </c>
      <c r="D62" s="117">
        <v>924</v>
      </c>
      <c r="E62" s="117">
        <v>2111</v>
      </c>
      <c r="F62" s="118">
        <v>1267</v>
      </c>
      <c r="G62" s="118">
        <v>979</v>
      </c>
      <c r="H62" s="118">
        <v>2246</v>
      </c>
      <c r="I62" s="119">
        <f t="shared" si="0"/>
        <v>6.7396798652064022E-2</v>
      </c>
      <c r="J62" s="119">
        <f t="shared" si="0"/>
        <v>5.9523809523809521E-2</v>
      </c>
      <c r="K62" s="119">
        <f t="shared" si="0"/>
        <v>6.3950734249171012E-2</v>
      </c>
    </row>
    <row r="63" spans="2:11">
      <c r="B63" s="143" t="s">
        <v>234</v>
      </c>
      <c r="C63" s="120">
        <v>62</v>
      </c>
      <c r="D63" s="120">
        <v>109</v>
      </c>
      <c r="E63" s="120">
        <v>171</v>
      </c>
      <c r="F63" s="118">
        <v>60</v>
      </c>
      <c r="G63" s="118">
        <v>113</v>
      </c>
      <c r="H63" s="118">
        <v>173</v>
      </c>
      <c r="I63" s="119">
        <f t="shared" si="0"/>
        <v>-3.2258064516129031E-2</v>
      </c>
      <c r="J63" s="119">
        <f t="shared" si="0"/>
        <v>3.669724770642202E-2</v>
      </c>
      <c r="K63" s="119">
        <f t="shared" si="0"/>
        <v>1.1695906432748537E-2</v>
      </c>
    </row>
    <row r="64" spans="2:11">
      <c r="B64" s="143" t="s">
        <v>235</v>
      </c>
      <c r="C64" s="117">
        <v>390</v>
      </c>
      <c r="D64" s="117">
        <v>570</v>
      </c>
      <c r="E64" s="117">
        <v>960</v>
      </c>
      <c r="F64" s="118">
        <v>398</v>
      </c>
      <c r="G64" s="118">
        <v>562</v>
      </c>
      <c r="H64" s="118">
        <v>960</v>
      </c>
      <c r="I64" s="119">
        <f t="shared" si="0"/>
        <v>2.0512820512820513E-2</v>
      </c>
      <c r="J64" s="119">
        <f t="shared" si="0"/>
        <v>-1.4035087719298246E-2</v>
      </c>
      <c r="K64" s="119">
        <f t="shared" si="0"/>
        <v>0</v>
      </c>
    </row>
    <row r="65" spans="2:11">
      <c r="B65" s="143" t="s">
        <v>236</v>
      </c>
      <c r="C65" s="120">
        <v>262</v>
      </c>
      <c r="D65" s="120">
        <v>546</v>
      </c>
      <c r="E65" s="120">
        <v>808</v>
      </c>
      <c r="F65" s="118">
        <v>272</v>
      </c>
      <c r="G65" s="118">
        <v>526</v>
      </c>
      <c r="H65" s="118">
        <v>798</v>
      </c>
      <c r="I65" s="119">
        <f t="shared" si="0"/>
        <v>3.8167938931297711E-2</v>
      </c>
      <c r="J65" s="119">
        <f t="shared" si="0"/>
        <v>-3.6630036630036632E-2</v>
      </c>
      <c r="K65" s="119">
        <f t="shared" si="0"/>
        <v>-1.2376237623762377E-2</v>
      </c>
    </row>
    <row r="66" spans="2:11">
      <c r="B66" s="143" t="s">
        <v>237</v>
      </c>
      <c r="C66" s="117">
        <v>261</v>
      </c>
      <c r="D66" s="117">
        <v>619</v>
      </c>
      <c r="E66" s="117">
        <v>880</v>
      </c>
      <c r="F66" s="118">
        <v>274</v>
      </c>
      <c r="G66" s="118">
        <v>604</v>
      </c>
      <c r="H66" s="118">
        <v>878</v>
      </c>
      <c r="I66" s="119">
        <f t="shared" si="0"/>
        <v>4.9808429118773943E-2</v>
      </c>
      <c r="J66" s="119">
        <f t="shared" si="0"/>
        <v>-2.4232633279483037E-2</v>
      </c>
      <c r="K66" s="119">
        <f t="shared" si="0"/>
        <v>-2.2727272727272726E-3</v>
      </c>
    </row>
    <row r="67" spans="2:11">
      <c r="B67" s="143" t="s">
        <v>238</v>
      </c>
      <c r="C67" s="120">
        <v>876</v>
      </c>
      <c r="D67" s="120">
        <v>1300</v>
      </c>
      <c r="E67" s="120">
        <v>2176</v>
      </c>
      <c r="F67" s="118">
        <v>890</v>
      </c>
      <c r="G67" s="118">
        <v>1330</v>
      </c>
      <c r="H67" s="118">
        <v>2220</v>
      </c>
      <c r="I67" s="119">
        <f t="shared" si="0"/>
        <v>1.5981735159817351E-2</v>
      </c>
      <c r="J67" s="119">
        <f t="shared" si="0"/>
        <v>2.3076923076923078E-2</v>
      </c>
      <c r="K67" s="119">
        <f t="shared" si="0"/>
        <v>2.0220588235294119E-2</v>
      </c>
    </row>
    <row r="68" spans="2:11">
      <c r="B68" s="143" t="s">
        <v>239</v>
      </c>
      <c r="C68" s="117">
        <v>112</v>
      </c>
      <c r="D68" s="117">
        <v>238</v>
      </c>
      <c r="E68" s="117">
        <v>350</v>
      </c>
      <c r="F68" s="118">
        <v>132</v>
      </c>
      <c r="G68" s="118">
        <v>269</v>
      </c>
      <c r="H68" s="118">
        <v>401</v>
      </c>
      <c r="I68" s="119">
        <f t="shared" si="0"/>
        <v>0.17857142857142858</v>
      </c>
      <c r="J68" s="119">
        <f t="shared" si="0"/>
        <v>0.13025210084033614</v>
      </c>
      <c r="K68" s="119">
        <f t="shared" si="0"/>
        <v>0.14571428571428571</v>
      </c>
    </row>
    <row r="69" spans="2:11">
      <c r="B69" s="143" t="s">
        <v>240</v>
      </c>
      <c r="C69" s="120">
        <v>582</v>
      </c>
      <c r="D69" s="120">
        <v>526</v>
      </c>
      <c r="E69" s="120">
        <v>1108</v>
      </c>
      <c r="F69" s="118">
        <v>599</v>
      </c>
      <c r="G69" s="118">
        <v>531</v>
      </c>
      <c r="H69" s="118">
        <v>1130</v>
      </c>
      <c r="I69" s="119">
        <f t="shared" si="0"/>
        <v>2.9209621993127148E-2</v>
      </c>
      <c r="J69" s="119">
        <f t="shared" si="0"/>
        <v>9.5057034220532317E-3</v>
      </c>
      <c r="K69" s="119">
        <f t="shared" si="0"/>
        <v>1.9855595667870037E-2</v>
      </c>
    </row>
    <row r="70" spans="2:11">
      <c r="B70" s="143" t="s">
        <v>241</v>
      </c>
      <c r="C70" s="117">
        <v>340</v>
      </c>
      <c r="D70" s="117">
        <v>394</v>
      </c>
      <c r="E70" s="117">
        <v>734</v>
      </c>
      <c r="F70" s="118">
        <v>345</v>
      </c>
      <c r="G70" s="118">
        <v>409</v>
      </c>
      <c r="H70" s="118">
        <v>754</v>
      </c>
      <c r="I70" s="119">
        <f t="shared" si="0"/>
        <v>1.4705882352941176E-2</v>
      </c>
      <c r="J70" s="119">
        <f t="shared" si="0"/>
        <v>3.8071065989847719E-2</v>
      </c>
      <c r="K70" s="119">
        <f t="shared" si="0"/>
        <v>2.7247956403269755E-2</v>
      </c>
    </row>
    <row r="71" spans="2:11">
      <c r="B71" s="143" t="s">
        <v>242</v>
      </c>
      <c r="C71" s="120">
        <v>84</v>
      </c>
      <c r="D71" s="120">
        <v>118</v>
      </c>
      <c r="E71" s="120">
        <v>202</v>
      </c>
      <c r="F71" s="118">
        <v>70</v>
      </c>
      <c r="G71" s="118">
        <v>106</v>
      </c>
      <c r="H71" s="118">
        <v>176</v>
      </c>
      <c r="I71" s="119">
        <f t="shared" ref="I71:K98" si="1">(F71-C71)/C71</f>
        <v>-0.16666666666666666</v>
      </c>
      <c r="J71" s="119">
        <f t="shared" si="1"/>
        <v>-0.10169491525423729</v>
      </c>
      <c r="K71" s="119">
        <f t="shared" si="1"/>
        <v>-0.12871287128712872</v>
      </c>
    </row>
    <row r="72" spans="2:11">
      <c r="B72" s="143" t="s">
        <v>243</v>
      </c>
      <c r="C72" s="117">
        <v>796</v>
      </c>
      <c r="D72" s="117">
        <v>424</v>
      </c>
      <c r="E72" s="117">
        <v>1220</v>
      </c>
      <c r="F72" s="118">
        <v>880</v>
      </c>
      <c r="G72" s="118">
        <v>487</v>
      </c>
      <c r="H72" s="118">
        <v>1367</v>
      </c>
      <c r="I72" s="119">
        <f t="shared" si="1"/>
        <v>0.10552763819095477</v>
      </c>
      <c r="J72" s="119">
        <f t="shared" si="1"/>
        <v>0.14858490566037735</v>
      </c>
      <c r="K72" s="119">
        <f t="shared" si="1"/>
        <v>0.12049180327868853</v>
      </c>
    </row>
    <row r="73" spans="2:11">
      <c r="B73" s="143" t="s">
        <v>244</v>
      </c>
      <c r="C73" s="120">
        <v>164</v>
      </c>
      <c r="D73" s="120">
        <v>361</v>
      </c>
      <c r="E73" s="120">
        <v>525</v>
      </c>
      <c r="F73" s="118">
        <v>177</v>
      </c>
      <c r="G73" s="118">
        <v>352</v>
      </c>
      <c r="H73" s="118">
        <v>529</v>
      </c>
      <c r="I73" s="119">
        <f t="shared" si="1"/>
        <v>7.926829268292683E-2</v>
      </c>
      <c r="J73" s="119">
        <f t="shared" si="1"/>
        <v>-2.4930747922437674E-2</v>
      </c>
      <c r="K73" s="119">
        <f t="shared" si="1"/>
        <v>7.619047619047619E-3</v>
      </c>
    </row>
    <row r="74" spans="2:11">
      <c r="B74" s="143" t="s">
        <v>245</v>
      </c>
      <c r="C74" s="117">
        <v>3582</v>
      </c>
      <c r="D74" s="117">
        <v>2026</v>
      </c>
      <c r="E74" s="117">
        <v>5608</v>
      </c>
      <c r="F74" s="118">
        <v>3938</v>
      </c>
      <c r="G74" s="118">
        <v>2122</v>
      </c>
      <c r="H74" s="118">
        <v>6060</v>
      </c>
      <c r="I74" s="119">
        <f t="shared" si="1"/>
        <v>9.9385817978782806E-2</v>
      </c>
      <c r="J74" s="119">
        <f t="shared" si="1"/>
        <v>4.738400789733465E-2</v>
      </c>
      <c r="K74" s="119">
        <f t="shared" si="1"/>
        <v>8.0599144079885873E-2</v>
      </c>
    </row>
    <row r="75" spans="2:11">
      <c r="B75" s="143" t="s">
        <v>246</v>
      </c>
      <c r="C75" s="120">
        <v>26</v>
      </c>
      <c r="D75" s="120">
        <v>55</v>
      </c>
      <c r="E75" s="120">
        <v>81</v>
      </c>
      <c r="F75" s="118">
        <v>23</v>
      </c>
      <c r="G75" s="118">
        <v>51</v>
      </c>
      <c r="H75" s="118">
        <v>74</v>
      </c>
      <c r="I75" s="119">
        <f t="shared" si="1"/>
        <v>-0.11538461538461539</v>
      </c>
      <c r="J75" s="119">
        <f t="shared" si="1"/>
        <v>-7.2727272727272724E-2</v>
      </c>
      <c r="K75" s="119">
        <f t="shared" si="1"/>
        <v>-8.6419753086419748E-2</v>
      </c>
    </row>
    <row r="76" spans="2:11">
      <c r="B76" s="143" t="s">
        <v>247</v>
      </c>
      <c r="C76" s="117">
        <v>48</v>
      </c>
      <c r="D76" s="117">
        <v>107</v>
      </c>
      <c r="E76" s="117">
        <v>155</v>
      </c>
      <c r="F76" s="118">
        <v>54</v>
      </c>
      <c r="G76" s="118">
        <v>117</v>
      </c>
      <c r="H76" s="118">
        <v>171</v>
      </c>
      <c r="I76" s="119">
        <f t="shared" si="1"/>
        <v>0.125</v>
      </c>
      <c r="J76" s="119">
        <f t="shared" si="1"/>
        <v>9.3457943925233641E-2</v>
      </c>
      <c r="K76" s="119">
        <f t="shared" si="1"/>
        <v>0.1032258064516129</v>
      </c>
    </row>
    <row r="77" spans="2:11">
      <c r="B77" s="143" t="s">
        <v>248</v>
      </c>
      <c r="C77" s="120">
        <v>33</v>
      </c>
      <c r="D77" s="120">
        <v>73</v>
      </c>
      <c r="E77" s="120">
        <v>106</v>
      </c>
      <c r="F77" s="118">
        <v>51</v>
      </c>
      <c r="G77" s="118">
        <v>77</v>
      </c>
      <c r="H77" s="118">
        <v>128</v>
      </c>
      <c r="I77" s="119">
        <f t="shared" si="1"/>
        <v>0.54545454545454541</v>
      </c>
      <c r="J77" s="119">
        <f t="shared" si="1"/>
        <v>5.4794520547945202E-2</v>
      </c>
      <c r="K77" s="119">
        <f t="shared" si="1"/>
        <v>0.20754716981132076</v>
      </c>
    </row>
    <row r="78" spans="2:11">
      <c r="B78" s="143" t="s">
        <v>249</v>
      </c>
      <c r="C78" s="117">
        <v>90</v>
      </c>
      <c r="D78" s="117">
        <v>85</v>
      </c>
      <c r="E78" s="117">
        <v>175</v>
      </c>
      <c r="F78" s="118">
        <v>94</v>
      </c>
      <c r="G78" s="118">
        <v>89</v>
      </c>
      <c r="H78" s="118">
        <v>183</v>
      </c>
      <c r="I78" s="119">
        <f t="shared" si="1"/>
        <v>4.4444444444444446E-2</v>
      </c>
      <c r="J78" s="119">
        <f t="shared" si="1"/>
        <v>4.7058823529411764E-2</v>
      </c>
      <c r="K78" s="119">
        <f t="shared" si="1"/>
        <v>4.5714285714285714E-2</v>
      </c>
    </row>
    <row r="79" spans="2:11">
      <c r="B79" s="143" t="s">
        <v>250</v>
      </c>
      <c r="C79" s="120">
        <v>72</v>
      </c>
      <c r="D79" s="120">
        <v>230</v>
      </c>
      <c r="E79" s="120">
        <v>302</v>
      </c>
      <c r="F79" s="118">
        <v>77</v>
      </c>
      <c r="G79" s="118">
        <v>236</v>
      </c>
      <c r="H79" s="118">
        <v>313</v>
      </c>
      <c r="I79" s="119">
        <f t="shared" si="1"/>
        <v>6.9444444444444448E-2</v>
      </c>
      <c r="J79" s="119">
        <f t="shared" si="1"/>
        <v>2.6086956521739129E-2</v>
      </c>
      <c r="K79" s="119">
        <f t="shared" si="1"/>
        <v>3.6423841059602648E-2</v>
      </c>
    </row>
    <row r="80" spans="2:11">
      <c r="B80" s="143" t="s">
        <v>251</v>
      </c>
      <c r="C80" s="117">
        <v>315</v>
      </c>
      <c r="D80" s="117">
        <v>384</v>
      </c>
      <c r="E80" s="117">
        <v>699</v>
      </c>
      <c r="F80" s="118">
        <v>237</v>
      </c>
      <c r="G80" s="118">
        <v>317</v>
      </c>
      <c r="H80" s="118">
        <v>554</v>
      </c>
      <c r="I80" s="119">
        <f t="shared" si="1"/>
        <v>-0.24761904761904763</v>
      </c>
      <c r="J80" s="119">
        <f t="shared" si="1"/>
        <v>-0.17447916666666666</v>
      </c>
      <c r="K80" s="119">
        <f t="shared" si="1"/>
        <v>-0.20743919885550788</v>
      </c>
    </row>
    <row r="81" spans="2:11">
      <c r="B81" s="143" t="s">
        <v>252</v>
      </c>
      <c r="C81" s="120">
        <v>471</v>
      </c>
      <c r="D81" s="120">
        <v>430</v>
      </c>
      <c r="E81" s="120">
        <v>901</v>
      </c>
      <c r="F81" s="118">
        <v>481</v>
      </c>
      <c r="G81" s="118">
        <v>461</v>
      </c>
      <c r="H81" s="118">
        <v>942</v>
      </c>
      <c r="I81" s="119">
        <f t="shared" si="1"/>
        <v>2.1231422505307854E-2</v>
      </c>
      <c r="J81" s="119">
        <f t="shared" si="1"/>
        <v>7.2093023255813959E-2</v>
      </c>
      <c r="K81" s="119">
        <f t="shared" si="1"/>
        <v>4.5504994450610431E-2</v>
      </c>
    </row>
    <row r="82" spans="2:11">
      <c r="B82" s="143" t="s">
        <v>253</v>
      </c>
      <c r="C82" s="117">
        <v>360</v>
      </c>
      <c r="D82" s="117">
        <v>257</v>
      </c>
      <c r="E82" s="117">
        <v>617</v>
      </c>
      <c r="F82" s="118">
        <v>384</v>
      </c>
      <c r="G82" s="118">
        <v>260</v>
      </c>
      <c r="H82" s="118">
        <v>644</v>
      </c>
      <c r="I82" s="119">
        <f t="shared" si="1"/>
        <v>6.6666666666666666E-2</v>
      </c>
      <c r="J82" s="119">
        <f t="shared" si="1"/>
        <v>1.1673151750972763E-2</v>
      </c>
      <c r="K82" s="119">
        <f t="shared" si="1"/>
        <v>4.3760129659643439E-2</v>
      </c>
    </row>
    <row r="83" spans="2:11">
      <c r="B83" s="143" t="s">
        <v>254</v>
      </c>
      <c r="C83" s="120">
        <v>365</v>
      </c>
      <c r="D83" s="120">
        <v>405</v>
      </c>
      <c r="E83" s="120">
        <v>770</v>
      </c>
      <c r="F83" s="118">
        <v>407</v>
      </c>
      <c r="G83" s="118">
        <v>442</v>
      </c>
      <c r="H83" s="118">
        <v>849</v>
      </c>
      <c r="I83" s="119">
        <f t="shared" si="1"/>
        <v>0.11506849315068493</v>
      </c>
      <c r="J83" s="119">
        <f t="shared" si="1"/>
        <v>9.1358024691358022E-2</v>
      </c>
      <c r="K83" s="119">
        <f t="shared" si="1"/>
        <v>0.1025974025974026</v>
      </c>
    </row>
    <row r="84" spans="2:11">
      <c r="B84" s="143" t="s">
        <v>255</v>
      </c>
      <c r="C84" s="117">
        <v>85</v>
      </c>
      <c r="D84" s="117">
        <v>94</v>
      </c>
      <c r="E84" s="117">
        <v>179</v>
      </c>
      <c r="F84" s="118">
        <v>87</v>
      </c>
      <c r="G84" s="118">
        <v>94</v>
      </c>
      <c r="H84" s="118">
        <v>181</v>
      </c>
      <c r="I84" s="119">
        <f t="shared" si="1"/>
        <v>2.3529411764705882E-2</v>
      </c>
      <c r="J84" s="119">
        <f t="shared" si="1"/>
        <v>0</v>
      </c>
      <c r="K84" s="119">
        <f t="shared" si="1"/>
        <v>1.11731843575419E-2</v>
      </c>
    </row>
    <row r="85" spans="2:11">
      <c r="B85" s="143" t="s">
        <v>256</v>
      </c>
      <c r="C85" s="120">
        <v>77</v>
      </c>
      <c r="D85" s="120">
        <v>105</v>
      </c>
      <c r="E85" s="120">
        <v>182</v>
      </c>
      <c r="F85" s="118">
        <v>74</v>
      </c>
      <c r="G85" s="118">
        <v>108</v>
      </c>
      <c r="H85" s="118">
        <v>182</v>
      </c>
      <c r="I85" s="119">
        <f t="shared" si="1"/>
        <v>-3.896103896103896E-2</v>
      </c>
      <c r="J85" s="119">
        <f t="shared" si="1"/>
        <v>2.8571428571428571E-2</v>
      </c>
      <c r="K85" s="119">
        <f t="shared" si="1"/>
        <v>0</v>
      </c>
    </row>
    <row r="86" spans="2:11">
      <c r="B86" s="143" t="s">
        <v>257</v>
      </c>
      <c r="C86" s="117">
        <v>567</v>
      </c>
      <c r="D86" s="117">
        <v>718</v>
      </c>
      <c r="E86" s="117">
        <v>1285</v>
      </c>
      <c r="F86" s="118">
        <v>629</v>
      </c>
      <c r="G86" s="118">
        <v>764</v>
      </c>
      <c r="H86" s="118">
        <v>1393</v>
      </c>
      <c r="I86" s="119">
        <f t="shared" si="1"/>
        <v>0.10934744268077601</v>
      </c>
      <c r="J86" s="119">
        <f t="shared" si="1"/>
        <v>6.4066852367688026E-2</v>
      </c>
      <c r="K86" s="119">
        <f t="shared" si="1"/>
        <v>8.4046692607003898E-2</v>
      </c>
    </row>
    <row r="87" spans="2:11">
      <c r="B87" s="143" t="s">
        <v>258</v>
      </c>
      <c r="C87" s="120">
        <v>194</v>
      </c>
      <c r="D87" s="120">
        <v>476</v>
      </c>
      <c r="E87" s="120">
        <v>670</v>
      </c>
      <c r="F87" s="118">
        <v>214</v>
      </c>
      <c r="G87" s="118">
        <v>491</v>
      </c>
      <c r="H87" s="118">
        <v>705</v>
      </c>
      <c r="I87" s="119">
        <f t="shared" si="1"/>
        <v>0.10309278350515463</v>
      </c>
      <c r="J87" s="119">
        <f t="shared" si="1"/>
        <v>3.1512605042016806E-2</v>
      </c>
      <c r="K87" s="119">
        <f t="shared" si="1"/>
        <v>5.2238805970149252E-2</v>
      </c>
    </row>
    <row r="88" spans="2:11">
      <c r="B88" s="143" t="s">
        <v>259</v>
      </c>
      <c r="C88" s="117">
        <v>356</v>
      </c>
      <c r="D88" s="117">
        <v>288</v>
      </c>
      <c r="E88" s="117">
        <v>644</v>
      </c>
      <c r="F88" s="118">
        <v>393</v>
      </c>
      <c r="G88" s="118">
        <v>301</v>
      </c>
      <c r="H88" s="118">
        <v>694</v>
      </c>
      <c r="I88" s="119">
        <f t="shared" si="1"/>
        <v>0.10393258426966293</v>
      </c>
      <c r="J88" s="119">
        <f t="shared" si="1"/>
        <v>4.5138888888888888E-2</v>
      </c>
      <c r="K88" s="119">
        <f t="shared" si="1"/>
        <v>7.7639751552795025E-2</v>
      </c>
    </row>
    <row r="89" spans="2:11">
      <c r="B89" s="143" t="s">
        <v>260</v>
      </c>
      <c r="C89" s="120">
        <v>1586</v>
      </c>
      <c r="D89" s="120">
        <v>1064</v>
      </c>
      <c r="E89" s="120">
        <v>2650</v>
      </c>
      <c r="F89" s="118">
        <v>1249</v>
      </c>
      <c r="G89" s="118">
        <v>898</v>
      </c>
      <c r="H89" s="118">
        <v>2147</v>
      </c>
      <c r="I89" s="119">
        <f t="shared" si="1"/>
        <v>-0.21248423707440101</v>
      </c>
      <c r="J89" s="119">
        <f t="shared" si="1"/>
        <v>-0.15601503759398497</v>
      </c>
      <c r="K89" s="119">
        <f t="shared" si="1"/>
        <v>-0.18981132075471699</v>
      </c>
    </row>
    <row r="90" spans="2:11">
      <c r="B90" s="143" t="s">
        <v>261</v>
      </c>
      <c r="C90" s="117">
        <v>149</v>
      </c>
      <c r="D90" s="117">
        <v>423</v>
      </c>
      <c r="E90" s="117">
        <v>572</v>
      </c>
      <c r="F90" s="118">
        <v>143</v>
      </c>
      <c r="G90" s="118">
        <v>432</v>
      </c>
      <c r="H90" s="118">
        <v>575</v>
      </c>
      <c r="I90" s="119">
        <f t="shared" si="1"/>
        <v>-4.0268456375838924E-2</v>
      </c>
      <c r="J90" s="119">
        <f t="shared" si="1"/>
        <v>2.1276595744680851E-2</v>
      </c>
      <c r="K90" s="119">
        <f t="shared" si="1"/>
        <v>5.244755244755245E-3</v>
      </c>
    </row>
    <row r="91" spans="2:11">
      <c r="B91" s="143" t="s">
        <v>262</v>
      </c>
      <c r="C91" s="120">
        <v>226</v>
      </c>
      <c r="D91" s="120">
        <v>648</v>
      </c>
      <c r="E91" s="120">
        <v>874</v>
      </c>
      <c r="F91" s="118">
        <v>248</v>
      </c>
      <c r="G91" s="118">
        <v>666</v>
      </c>
      <c r="H91" s="118">
        <v>914</v>
      </c>
      <c r="I91" s="119">
        <f t="shared" si="1"/>
        <v>9.7345132743362831E-2</v>
      </c>
      <c r="J91" s="119">
        <f t="shared" si="1"/>
        <v>2.7777777777777776E-2</v>
      </c>
      <c r="K91" s="119">
        <f t="shared" si="1"/>
        <v>4.5766590389016017E-2</v>
      </c>
    </row>
    <row r="92" spans="2:11">
      <c r="B92" s="143" t="s">
        <v>263</v>
      </c>
      <c r="C92" s="117">
        <v>125</v>
      </c>
      <c r="D92" s="117">
        <v>71</v>
      </c>
      <c r="E92" s="117">
        <v>196</v>
      </c>
      <c r="F92" s="118">
        <v>122</v>
      </c>
      <c r="G92" s="118">
        <v>70</v>
      </c>
      <c r="H92" s="118">
        <v>192</v>
      </c>
      <c r="I92" s="119">
        <f t="shared" si="1"/>
        <v>-2.4E-2</v>
      </c>
      <c r="J92" s="119">
        <f t="shared" si="1"/>
        <v>-1.4084507042253521E-2</v>
      </c>
      <c r="K92" s="119">
        <f t="shared" si="1"/>
        <v>-2.0408163265306121E-2</v>
      </c>
    </row>
    <row r="93" spans="2:11">
      <c r="B93" s="143" t="s">
        <v>264</v>
      </c>
      <c r="C93" s="120">
        <v>24</v>
      </c>
      <c r="D93" s="120">
        <v>26</v>
      </c>
      <c r="E93" s="120">
        <v>50</v>
      </c>
      <c r="F93" s="118">
        <v>29</v>
      </c>
      <c r="G93" s="118">
        <v>25</v>
      </c>
      <c r="H93" s="118">
        <v>54</v>
      </c>
      <c r="I93" s="119">
        <f t="shared" si="1"/>
        <v>0.20833333333333334</v>
      </c>
      <c r="J93" s="119">
        <f t="shared" si="1"/>
        <v>-3.8461538461538464E-2</v>
      </c>
      <c r="K93" s="119">
        <f t="shared" si="1"/>
        <v>0.08</v>
      </c>
    </row>
    <row r="94" spans="2:11">
      <c r="B94" s="143" t="s">
        <v>265</v>
      </c>
      <c r="C94" s="117">
        <v>131</v>
      </c>
      <c r="D94" s="117">
        <v>244</v>
      </c>
      <c r="E94" s="117">
        <v>375</v>
      </c>
      <c r="F94" s="118">
        <v>115</v>
      </c>
      <c r="G94" s="118">
        <v>230</v>
      </c>
      <c r="H94" s="118">
        <v>345</v>
      </c>
      <c r="I94" s="119">
        <f t="shared" si="1"/>
        <v>-0.12213740458015267</v>
      </c>
      <c r="J94" s="119">
        <f t="shared" si="1"/>
        <v>-5.737704918032787E-2</v>
      </c>
      <c r="K94" s="119">
        <f t="shared" si="1"/>
        <v>-0.08</v>
      </c>
    </row>
    <row r="95" spans="2:11">
      <c r="B95" s="143" t="s">
        <v>266</v>
      </c>
      <c r="C95" s="120">
        <v>350</v>
      </c>
      <c r="D95" s="120">
        <v>449</v>
      </c>
      <c r="E95" s="120">
        <v>799</v>
      </c>
      <c r="F95" s="118">
        <v>346</v>
      </c>
      <c r="G95" s="118">
        <v>446</v>
      </c>
      <c r="H95" s="118">
        <v>792</v>
      </c>
      <c r="I95" s="119">
        <f t="shared" si="1"/>
        <v>-1.1428571428571429E-2</v>
      </c>
      <c r="J95" s="119">
        <f t="shared" si="1"/>
        <v>-6.6815144766146995E-3</v>
      </c>
      <c r="K95" s="119">
        <f t="shared" si="1"/>
        <v>-8.7609511889862324E-3</v>
      </c>
    </row>
    <row r="96" spans="2:11">
      <c r="B96" s="143" t="s">
        <v>267</v>
      </c>
      <c r="C96" s="117">
        <v>18</v>
      </c>
      <c r="D96" s="117">
        <v>59</v>
      </c>
      <c r="E96" s="117">
        <v>77</v>
      </c>
      <c r="F96" s="118">
        <v>17</v>
      </c>
      <c r="G96" s="118">
        <v>59</v>
      </c>
      <c r="H96" s="118">
        <v>76</v>
      </c>
      <c r="I96" s="119">
        <f t="shared" si="1"/>
        <v>-5.5555555555555552E-2</v>
      </c>
      <c r="J96" s="119">
        <f t="shared" si="1"/>
        <v>0</v>
      </c>
      <c r="K96" s="119">
        <f t="shared" si="1"/>
        <v>-1.2987012987012988E-2</v>
      </c>
    </row>
    <row r="97" spans="2:11">
      <c r="B97" s="143" t="s">
        <v>268</v>
      </c>
      <c r="C97" s="120">
        <v>127</v>
      </c>
      <c r="D97" s="120">
        <v>141</v>
      </c>
      <c r="E97" s="120">
        <v>268</v>
      </c>
      <c r="F97" s="118">
        <v>136</v>
      </c>
      <c r="G97" s="118">
        <v>151</v>
      </c>
      <c r="H97" s="118">
        <v>287</v>
      </c>
      <c r="I97" s="119">
        <f t="shared" si="1"/>
        <v>7.0866141732283464E-2</v>
      </c>
      <c r="J97" s="119">
        <f t="shared" si="1"/>
        <v>7.0921985815602842E-2</v>
      </c>
      <c r="K97" s="119">
        <f t="shared" si="1"/>
        <v>7.0895522388059698E-2</v>
      </c>
    </row>
    <row r="98" spans="2:11" s="122" customFormat="1" ht="15">
      <c r="B98" s="144" t="s">
        <v>279</v>
      </c>
      <c r="C98" s="121">
        <v>66114</v>
      </c>
      <c r="D98" s="121">
        <v>65643</v>
      </c>
      <c r="E98" s="121">
        <v>131757</v>
      </c>
      <c r="F98" s="122">
        <f>SUM(F6:F97)</f>
        <v>67169</v>
      </c>
      <c r="G98" s="122">
        <f>SUM(G6:G97)</f>
        <v>67169</v>
      </c>
      <c r="H98" s="122">
        <f>SUM(H6:H97)</f>
        <v>134338</v>
      </c>
      <c r="I98" s="119">
        <f t="shared" si="1"/>
        <v>1.5957285900111928E-2</v>
      </c>
      <c r="J98" s="119">
        <f t="shared" si="1"/>
        <v>2.3246957025120727E-2</v>
      </c>
      <c r="K98" s="119">
        <f t="shared" si="1"/>
        <v>1.9589092040650593E-2</v>
      </c>
    </row>
    <row r="100" spans="2:11">
      <c r="B100" s="65" t="s">
        <v>280</v>
      </c>
    </row>
  </sheetData>
  <mergeCells count="5">
    <mergeCell ref="C4:E4"/>
    <mergeCell ref="F4:H4"/>
    <mergeCell ref="I4:K4"/>
    <mergeCell ref="B1:F1"/>
    <mergeCell ref="B3:K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I18"/>
  <sheetViews>
    <sheetView workbookViewId="0">
      <selection activeCell="E20" sqref="E20"/>
    </sheetView>
  </sheetViews>
  <sheetFormatPr defaultRowHeight="12.75"/>
  <cols>
    <col min="1" max="1" width="29.83203125" customWidth="1"/>
    <col min="2" max="2" width="45.1640625" customWidth="1"/>
    <col min="3" max="8" width="18.6640625" customWidth="1"/>
    <col min="9" max="9" width="2.6640625" customWidth="1"/>
  </cols>
  <sheetData>
    <row r="1" spans="1:9" ht="18" customHeight="1">
      <c r="A1" s="145" t="s">
        <v>0</v>
      </c>
      <c r="B1" s="145"/>
      <c r="C1" s="145"/>
      <c r="D1" s="145"/>
      <c r="E1" s="145"/>
      <c r="F1" s="145"/>
      <c r="G1" s="145"/>
      <c r="H1" s="145"/>
      <c r="I1" s="145"/>
    </row>
    <row r="2" spans="1:9" ht="54" customHeight="1">
      <c r="A2" s="262" t="s">
        <v>295</v>
      </c>
      <c r="B2" s="263"/>
      <c r="C2" s="263"/>
      <c r="D2" s="263"/>
      <c r="E2" s="263"/>
      <c r="F2" s="263"/>
      <c r="G2" s="263"/>
      <c r="H2" s="264"/>
    </row>
    <row r="3" spans="1:9" ht="20.25" customHeight="1">
      <c r="A3" s="251"/>
      <c r="B3" s="252"/>
      <c r="C3" s="255" t="s">
        <v>2</v>
      </c>
      <c r="D3" s="257" t="s">
        <v>286</v>
      </c>
      <c r="E3" s="258"/>
      <c r="F3" s="259" t="s">
        <v>287</v>
      </c>
      <c r="G3" s="257" t="s">
        <v>286</v>
      </c>
      <c r="H3" s="258"/>
    </row>
    <row r="4" spans="1:9" ht="60" customHeight="1">
      <c r="A4" s="253"/>
      <c r="B4" s="254"/>
      <c r="C4" s="256"/>
      <c r="D4" s="123" t="s">
        <v>288</v>
      </c>
      <c r="E4" s="123" t="s">
        <v>296</v>
      </c>
      <c r="F4" s="260"/>
      <c r="G4" s="124" t="s">
        <v>290</v>
      </c>
      <c r="H4" s="123" t="s">
        <v>291</v>
      </c>
    </row>
    <row r="5" spans="1:9" ht="17.100000000000001" customHeight="1">
      <c r="A5" s="242" t="s">
        <v>292</v>
      </c>
      <c r="B5" s="125" t="s">
        <v>16</v>
      </c>
      <c r="C5" s="134">
        <v>45</v>
      </c>
      <c r="D5" s="128">
        <v>-31.8</v>
      </c>
      <c r="E5" s="128">
        <v>-6.6</v>
      </c>
      <c r="F5" s="134">
        <v>220</v>
      </c>
      <c r="G5" s="128">
        <v>-43.9</v>
      </c>
      <c r="H5" s="128">
        <v>-15.3</v>
      </c>
    </row>
    <row r="6" spans="1:9" ht="17.100000000000001" customHeight="1">
      <c r="A6" s="243"/>
      <c r="B6" s="129" t="s">
        <v>297</v>
      </c>
      <c r="C6" s="130">
        <v>110</v>
      </c>
      <c r="D6" s="132">
        <v>-20.9</v>
      </c>
      <c r="E6" s="132">
        <v>-5.4</v>
      </c>
      <c r="F6" s="130">
        <v>486</v>
      </c>
      <c r="G6" s="132">
        <v>-10.5</v>
      </c>
      <c r="H6" s="132">
        <v>-1.8</v>
      </c>
    </row>
    <row r="7" spans="1:9" ht="17.100000000000001" customHeight="1">
      <c r="A7" s="243"/>
      <c r="B7" s="125" t="s">
        <v>18</v>
      </c>
      <c r="C7" s="134">
        <v>393</v>
      </c>
      <c r="D7" s="128">
        <v>26.4</v>
      </c>
      <c r="E7" s="128">
        <v>13.4</v>
      </c>
      <c r="F7" s="126">
        <v>1547</v>
      </c>
      <c r="G7" s="128">
        <v>28.5</v>
      </c>
      <c r="H7" s="128">
        <v>13.6</v>
      </c>
    </row>
    <row r="8" spans="1:9" ht="17.100000000000001" customHeight="1">
      <c r="A8" s="243"/>
      <c r="B8" s="129" t="s">
        <v>19</v>
      </c>
      <c r="C8" s="130">
        <v>854</v>
      </c>
      <c r="D8" s="132">
        <v>-7.7</v>
      </c>
      <c r="E8" s="132">
        <v>-4.0999999999999996</v>
      </c>
      <c r="F8" s="133">
        <v>3723</v>
      </c>
      <c r="G8" s="132">
        <v>-11.2</v>
      </c>
      <c r="H8" s="132">
        <v>-3.3</v>
      </c>
    </row>
    <row r="9" spans="1:9" ht="17.100000000000001" customHeight="1">
      <c r="A9" s="243"/>
      <c r="B9" s="125" t="s">
        <v>20</v>
      </c>
      <c r="C9" s="134">
        <v>235</v>
      </c>
      <c r="D9" s="128">
        <v>-9.3000000000000007</v>
      </c>
      <c r="E9" s="128">
        <v>-8.3000000000000007</v>
      </c>
      <c r="F9" s="134">
        <v>919</v>
      </c>
      <c r="G9" s="128">
        <v>0.7</v>
      </c>
      <c r="H9" s="128">
        <v>-6.7</v>
      </c>
    </row>
    <row r="10" spans="1:9" ht="17.100000000000001" customHeight="1">
      <c r="A10" s="243"/>
      <c r="B10" s="129" t="s">
        <v>21</v>
      </c>
      <c r="C10" s="130">
        <v>45</v>
      </c>
      <c r="D10" s="132">
        <v>21.6</v>
      </c>
      <c r="E10" s="132">
        <v>-11.6</v>
      </c>
      <c r="F10" s="130">
        <v>193</v>
      </c>
      <c r="G10" s="132">
        <v>3.8</v>
      </c>
      <c r="H10" s="132">
        <v>-4.7</v>
      </c>
    </row>
    <row r="11" spans="1:9" ht="17.100000000000001" customHeight="1">
      <c r="A11" s="243"/>
      <c r="B11" s="125" t="s">
        <v>22</v>
      </c>
      <c r="C11" s="134">
        <v>60</v>
      </c>
      <c r="D11" s="128">
        <v>42.9</v>
      </c>
      <c r="E11" s="128">
        <v>-2.2000000000000002</v>
      </c>
      <c r="F11" s="134">
        <v>228</v>
      </c>
      <c r="G11" s="128">
        <v>39.9</v>
      </c>
      <c r="H11" s="128">
        <v>5.9</v>
      </c>
    </row>
    <row r="12" spans="1:9" ht="17.100000000000001" customHeight="1">
      <c r="A12" s="243"/>
      <c r="B12" s="129" t="s">
        <v>23</v>
      </c>
      <c r="C12" s="130">
        <v>303</v>
      </c>
      <c r="D12" s="132">
        <v>-5.3</v>
      </c>
      <c r="E12" s="132">
        <v>0.2</v>
      </c>
      <c r="F12" s="133">
        <v>1386</v>
      </c>
      <c r="G12" s="132">
        <v>2.9</v>
      </c>
      <c r="H12" s="132">
        <v>0.7</v>
      </c>
    </row>
    <row r="13" spans="1:9" ht="17.100000000000001" customHeight="1">
      <c r="A13" s="243"/>
      <c r="B13" s="125" t="s">
        <v>24</v>
      </c>
      <c r="C13" s="134">
        <v>177</v>
      </c>
      <c r="D13" s="128">
        <v>-3.8</v>
      </c>
      <c r="E13" s="128">
        <v>0.9</v>
      </c>
      <c r="F13" s="134">
        <v>774</v>
      </c>
      <c r="G13" s="128">
        <v>20.2</v>
      </c>
      <c r="H13" s="128">
        <v>-1.4</v>
      </c>
    </row>
    <row r="14" spans="1:9" ht="17.100000000000001" customHeight="1">
      <c r="A14" s="243"/>
      <c r="B14" s="129" t="s">
        <v>25</v>
      </c>
      <c r="C14" s="133">
        <v>2222</v>
      </c>
      <c r="D14" s="132">
        <v>-2.7</v>
      </c>
      <c r="E14" s="132">
        <v>-1.3</v>
      </c>
      <c r="F14" s="133">
        <v>9476</v>
      </c>
      <c r="G14" s="132">
        <v>-1.1000000000000001</v>
      </c>
      <c r="H14" s="132">
        <v>-1.4</v>
      </c>
    </row>
    <row r="15" spans="1:9" ht="17.100000000000001" customHeight="1">
      <c r="A15" s="243"/>
      <c r="B15" s="125" t="s">
        <v>298</v>
      </c>
      <c r="C15" s="126">
        <v>3420</v>
      </c>
      <c r="D15" s="128">
        <v>3.8</v>
      </c>
      <c r="E15" s="128">
        <v>4.0999999999999996</v>
      </c>
      <c r="F15" s="126">
        <v>14074</v>
      </c>
      <c r="G15" s="128">
        <v>2.4</v>
      </c>
      <c r="H15" s="128">
        <v>1.2</v>
      </c>
    </row>
    <row r="16" spans="1:9" ht="15" customHeight="1">
      <c r="A16" s="261" t="s">
        <v>299</v>
      </c>
      <c r="B16" s="261"/>
      <c r="C16" s="261"/>
      <c r="D16" s="261"/>
      <c r="E16" s="261"/>
      <c r="F16" s="261"/>
      <c r="G16" s="261"/>
      <c r="H16" s="261"/>
      <c r="I16" s="261"/>
    </row>
    <row r="18" spans="1:1">
      <c r="A18" s="55" t="s">
        <v>122</v>
      </c>
    </row>
  </sheetData>
  <mergeCells count="9">
    <mergeCell ref="A5:A15"/>
    <mergeCell ref="A16:I16"/>
    <mergeCell ref="A1:I1"/>
    <mergeCell ref="A2:H2"/>
    <mergeCell ref="A3:B4"/>
    <mergeCell ref="C3:C4"/>
    <mergeCell ref="D3:E3"/>
    <mergeCell ref="F3:F4"/>
    <mergeCell ref="G3:H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18"/>
  <sheetViews>
    <sheetView workbookViewId="0">
      <selection activeCell="C27" sqref="C27"/>
    </sheetView>
  </sheetViews>
  <sheetFormatPr defaultRowHeight="12.75"/>
  <cols>
    <col min="1" max="1" width="29.83203125" customWidth="1"/>
    <col min="2" max="2" width="45.1640625" customWidth="1"/>
    <col min="3" max="8" width="18.6640625" customWidth="1"/>
    <col min="9" max="9" width="2.6640625" customWidth="1"/>
  </cols>
  <sheetData>
    <row r="1" spans="1:9" ht="18" customHeight="1">
      <c r="A1" s="145" t="s">
        <v>0</v>
      </c>
      <c r="B1" s="145"/>
      <c r="C1" s="145"/>
      <c r="D1" s="145"/>
      <c r="E1" s="145"/>
      <c r="F1" s="145"/>
      <c r="G1" s="145"/>
      <c r="H1" s="145"/>
      <c r="I1" s="145"/>
    </row>
    <row r="2" spans="1:9" ht="49.7" customHeight="1">
      <c r="A2" s="265" t="s">
        <v>300</v>
      </c>
      <c r="B2" s="266"/>
      <c r="C2" s="266"/>
      <c r="D2" s="266"/>
      <c r="E2" s="266"/>
      <c r="F2" s="266"/>
      <c r="G2" s="266"/>
      <c r="H2" s="267"/>
    </row>
    <row r="3" spans="1:9" ht="20.25" customHeight="1">
      <c r="A3" s="251"/>
      <c r="B3" s="252"/>
      <c r="C3" s="255" t="s">
        <v>2</v>
      </c>
      <c r="D3" s="257" t="s">
        <v>286</v>
      </c>
      <c r="E3" s="258"/>
      <c r="F3" s="259" t="s">
        <v>287</v>
      </c>
      <c r="G3" s="257" t="s">
        <v>286</v>
      </c>
      <c r="H3" s="258"/>
    </row>
    <row r="4" spans="1:9" ht="60" customHeight="1">
      <c r="A4" s="253"/>
      <c r="B4" s="254"/>
      <c r="C4" s="256"/>
      <c r="D4" s="123" t="s">
        <v>288</v>
      </c>
      <c r="E4" s="123" t="s">
        <v>296</v>
      </c>
      <c r="F4" s="260"/>
      <c r="G4" s="124" t="s">
        <v>290</v>
      </c>
      <c r="H4" s="123" t="s">
        <v>291</v>
      </c>
    </row>
    <row r="5" spans="1:9" ht="17.100000000000001" customHeight="1">
      <c r="A5" s="242" t="s">
        <v>293</v>
      </c>
      <c r="B5" s="125" t="s">
        <v>16</v>
      </c>
      <c r="C5" s="134">
        <v>79</v>
      </c>
      <c r="D5" s="127">
        <v>1.3</v>
      </c>
      <c r="E5" s="128">
        <v>4.5999999999999996</v>
      </c>
      <c r="F5" s="134">
        <v>450</v>
      </c>
      <c r="G5" s="128">
        <v>1.1000000000000001</v>
      </c>
      <c r="H5" s="128">
        <v>3.9</v>
      </c>
    </row>
    <row r="6" spans="1:9" ht="17.100000000000001" customHeight="1">
      <c r="A6" s="243"/>
      <c r="B6" s="129" t="s">
        <v>297</v>
      </c>
      <c r="C6" s="130">
        <v>138</v>
      </c>
      <c r="D6" s="131">
        <v>-7.4</v>
      </c>
      <c r="E6" s="132">
        <v>1.1000000000000001</v>
      </c>
      <c r="F6" s="130">
        <v>742</v>
      </c>
      <c r="G6" s="132">
        <v>13.1</v>
      </c>
      <c r="H6" s="132">
        <v>3.8</v>
      </c>
    </row>
    <row r="7" spans="1:9" ht="17.100000000000001" customHeight="1">
      <c r="A7" s="243"/>
      <c r="B7" s="125" t="s">
        <v>18</v>
      </c>
      <c r="C7" s="134">
        <v>283</v>
      </c>
      <c r="D7" s="127">
        <v>19.899999999999999</v>
      </c>
      <c r="E7" s="128">
        <v>-1.7</v>
      </c>
      <c r="F7" s="126">
        <v>1178</v>
      </c>
      <c r="G7" s="128">
        <v>0.1</v>
      </c>
      <c r="H7" s="128">
        <v>4.5999999999999996</v>
      </c>
    </row>
    <row r="8" spans="1:9" ht="17.100000000000001" customHeight="1">
      <c r="A8" s="243"/>
      <c r="B8" s="129" t="s">
        <v>19</v>
      </c>
      <c r="C8" s="133">
        <v>1254</v>
      </c>
      <c r="D8" s="131">
        <v>23.8</v>
      </c>
      <c r="E8" s="132">
        <v>4</v>
      </c>
      <c r="F8" s="133">
        <v>5388</v>
      </c>
      <c r="G8" s="132">
        <v>18.899999999999999</v>
      </c>
      <c r="H8" s="132">
        <v>6.2</v>
      </c>
    </row>
    <row r="9" spans="1:9" ht="17.100000000000001" customHeight="1">
      <c r="A9" s="243"/>
      <c r="B9" s="125" t="s">
        <v>20</v>
      </c>
      <c r="C9" s="134">
        <v>201</v>
      </c>
      <c r="D9" s="127">
        <v>7.5</v>
      </c>
      <c r="E9" s="128">
        <v>1.7</v>
      </c>
      <c r="F9" s="134">
        <v>871</v>
      </c>
      <c r="G9" s="128">
        <v>9.3000000000000007</v>
      </c>
      <c r="H9" s="128">
        <v>1.8</v>
      </c>
    </row>
    <row r="10" spans="1:9" ht="17.100000000000001" customHeight="1">
      <c r="A10" s="243"/>
      <c r="B10" s="129" t="s">
        <v>21</v>
      </c>
      <c r="C10" s="130">
        <v>74</v>
      </c>
      <c r="D10" s="131">
        <v>45.1</v>
      </c>
      <c r="E10" s="132">
        <v>7.4</v>
      </c>
      <c r="F10" s="130">
        <v>308</v>
      </c>
      <c r="G10" s="132">
        <v>4.8</v>
      </c>
      <c r="H10" s="132">
        <v>6.5</v>
      </c>
    </row>
    <row r="11" spans="1:9" ht="17.100000000000001" customHeight="1">
      <c r="A11" s="243"/>
      <c r="B11" s="125" t="s">
        <v>22</v>
      </c>
      <c r="C11" s="134">
        <v>38</v>
      </c>
      <c r="D11" s="127">
        <v>-9.5</v>
      </c>
      <c r="E11" s="128">
        <v>5.8</v>
      </c>
      <c r="F11" s="134">
        <v>265</v>
      </c>
      <c r="G11" s="128">
        <v>28.6</v>
      </c>
      <c r="H11" s="128">
        <v>7.7</v>
      </c>
    </row>
    <row r="12" spans="1:9" ht="17.100000000000001" customHeight="1">
      <c r="A12" s="243"/>
      <c r="B12" s="129" t="s">
        <v>23</v>
      </c>
      <c r="C12" s="130">
        <v>221</v>
      </c>
      <c r="D12" s="131">
        <v>3.8</v>
      </c>
      <c r="E12" s="132">
        <v>1.1000000000000001</v>
      </c>
      <c r="F12" s="133">
        <v>1188</v>
      </c>
      <c r="G12" s="132">
        <v>15.5</v>
      </c>
      <c r="H12" s="132">
        <v>2.9</v>
      </c>
    </row>
    <row r="13" spans="1:9" ht="17.100000000000001" customHeight="1">
      <c r="A13" s="243"/>
      <c r="B13" s="125" t="s">
        <v>24</v>
      </c>
      <c r="C13" s="134">
        <v>131</v>
      </c>
      <c r="D13" s="127">
        <v>0.8</v>
      </c>
      <c r="E13" s="128">
        <v>0.5</v>
      </c>
      <c r="F13" s="134">
        <v>605</v>
      </c>
      <c r="G13" s="128">
        <v>5</v>
      </c>
      <c r="H13" s="128">
        <v>2.2999999999999998</v>
      </c>
    </row>
    <row r="14" spans="1:9" ht="17.100000000000001" customHeight="1">
      <c r="A14" s="243"/>
      <c r="B14" s="129" t="s">
        <v>25</v>
      </c>
      <c r="C14" s="133">
        <v>2419</v>
      </c>
      <c r="D14" s="131">
        <v>15.2</v>
      </c>
      <c r="E14" s="132">
        <v>2.2999999999999998</v>
      </c>
      <c r="F14" s="133">
        <v>10995</v>
      </c>
      <c r="G14" s="132">
        <v>13.2</v>
      </c>
      <c r="H14" s="132">
        <v>4.4000000000000004</v>
      </c>
    </row>
    <row r="15" spans="1:9" ht="17.100000000000001" customHeight="1">
      <c r="A15" s="243"/>
      <c r="B15" s="125" t="s">
        <v>298</v>
      </c>
      <c r="C15" s="126">
        <v>2608</v>
      </c>
      <c r="D15" s="127">
        <v>15.3</v>
      </c>
      <c r="E15" s="128">
        <v>2.4</v>
      </c>
      <c r="F15" s="126">
        <v>11974</v>
      </c>
      <c r="G15" s="128">
        <v>12.8</v>
      </c>
      <c r="H15" s="128">
        <v>4.2</v>
      </c>
    </row>
    <row r="18" spans="1:1">
      <c r="A18" s="55" t="s">
        <v>122</v>
      </c>
    </row>
  </sheetData>
  <mergeCells count="8">
    <mergeCell ref="A5:A15"/>
    <mergeCell ref="A1:I1"/>
    <mergeCell ref="A2:H2"/>
    <mergeCell ref="A3:B4"/>
    <mergeCell ref="C3:C4"/>
    <mergeCell ref="D3:E3"/>
    <mergeCell ref="F3:F4"/>
    <mergeCell ref="G3:H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22"/>
  <sheetViews>
    <sheetView workbookViewId="0">
      <selection activeCell="R20" sqref="R20"/>
    </sheetView>
  </sheetViews>
  <sheetFormatPr defaultRowHeight="12.75"/>
  <cols>
    <col min="1" max="1" width="40.1640625" customWidth="1"/>
    <col min="2" max="2" width="34.6640625" customWidth="1"/>
    <col min="3" max="8" width="18.6640625" customWidth="1"/>
    <col min="9" max="9" width="2.6640625" customWidth="1"/>
  </cols>
  <sheetData>
    <row r="1" spans="1:9" ht="18" customHeight="1">
      <c r="A1" s="145" t="s">
        <v>0</v>
      </c>
      <c r="B1" s="145"/>
      <c r="C1" s="145"/>
      <c r="D1" s="145"/>
      <c r="E1" s="145"/>
      <c r="F1" s="145"/>
      <c r="G1" s="145"/>
      <c r="H1" s="145"/>
      <c r="I1" s="145"/>
    </row>
    <row r="2" spans="1:9" ht="49.7" customHeight="1">
      <c r="A2" s="268" t="s">
        <v>301</v>
      </c>
      <c r="B2" s="269"/>
      <c r="C2" s="269"/>
      <c r="D2" s="269"/>
      <c r="E2" s="269"/>
      <c r="F2" s="269"/>
      <c r="G2" s="269"/>
      <c r="H2" s="270"/>
    </row>
    <row r="3" spans="1:9" ht="20.100000000000001" customHeight="1">
      <c r="A3" s="251"/>
      <c r="B3" s="252"/>
      <c r="C3" s="255" t="s">
        <v>2</v>
      </c>
      <c r="D3" s="257" t="s">
        <v>286</v>
      </c>
      <c r="E3" s="258"/>
      <c r="F3" s="259" t="s">
        <v>287</v>
      </c>
      <c r="G3" s="257" t="s">
        <v>286</v>
      </c>
      <c r="H3" s="258"/>
    </row>
    <row r="4" spans="1:9" ht="60" customHeight="1">
      <c r="A4" s="253"/>
      <c r="B4" s="254"/>
      <c r="C4" s="256"/>
      <c r="D4" s="123" t="s">
        <v>288</v>
      </c>
      <c r="E4" s="123" t="s">
        <v>296</v>
      </c>
      <c r="F4" s="260"/>
      <c r="G4" s="124" t="s">
        <v>290</v>
      </c>
      <c r="H4" s="123" t="s">
        <v>291</v>
      </c>
    </row>
    <row r="5" spans="1:9" ht="17.25" customHeight="1">
      <c r="A5" s="242" t="s">
        <v>31</v>
      </c>
      <c r="B5" s="125" t="s">
        <v>302</v>
      </c>
      <c r="C5" s="134">
        <v>263</v>
      </c>
      <c r="D5" s="128">
        <v>-21</v>
      </c>
      <c r="E5" s="128">
        <v>-12.2</v>
      </c>
      <c r="F5" s="126">
        <v>1283</v>
      </c>
      <c r="G5" s="128">
        <v>-3.1</v>
      </c>
      <c r="H5" s="128">
        <v>-6.7</v>
      </c>
    </row>
    <row r="6" spans="1:9" ht="17.100000000000001" customHeight="1">
      <c r="A6" s="243"/>
      <c r="B6" s="129" t="s">
        <v>303</v>
      </c>
      <c r="C6" s="130">
        <v>341</v>
      </c>
      <c r="D6" s="132">
        <v>-17.600000000000001</v>
      </c>
      <c r="E6" s="132">
        <v>-14.4</v>
      </c>
      <c r="F6" s="133">
        <v>1497</v>
      </c>
      <c r="G6" s="132">
        <v>-7.6</v>
      </c>
      <c r="H6" s="132">
        <v>-10.3</v>
      </c>
    </row>
    <row r="7" spans="1:9" ht="17.100000000000001" customHeight="1">
      <c r="A7" s="244"/>
      <c r="B7" s="125" t="s">
        <v>304</v>
      </c>
      <c r="C7" s="134">
        <v>38</v>
      </c>
      <c r="D7" s="128">
        <v>22.6</v>
      </c>
      <c r="E7" s="128">
        <v>4</v>
      </c>
      <c r="F7" s="134">
        <v>163</v>
      </c>
      <c r="G7" s="128">
        <v>10.1</v>
      </c>
      <c r="H7" s="128">
        <v>6.7</v>
      </c>
    </row>
    <row r="8" spans="1:9" ht="17.100000000000001" customHeight="1">
      <c r="A8" s="245" t="s">
        <v>32</v>
      </c>
      <c r="B8" s="129" t="s">
        <v>302</v>
      </c>
      <c r="C8" s="130">
        <v>13</v>
      </c>
      <c r="D8" s="132">
        <v>-23.5</v>
      </c>
      <c r="E8" s="132">
        <v>-1.7</v>
      </c>
      <c r="F8" s="130">
        <v>64</v>
      </c>
      <c r="G8" s="132">
        <v>-7.2</v>
      </c>
      <c r="H8" s="132">
        <v>-11.3</v>
      </c>
    </row>
    <row r="9" spans="1:9" ht="17.100000000000001" customHeight="1">
      <c r="A9" s="246"/>
      <c r="B9" s="125" t="s">
        <v>303</v>
      </c>
      <c r="C9" s="134">
        <v>26</v>
      </c>
      <c r="D9" s="128">
        <v>-18.8</v>
      </c>
      <c r="E9" s="128">
        <v>1.1000000000000001</v>
      </c>
      <c r="F9" s="134">
        <v>98</v>
      </c>
      <c r="G9" s="128">
        <v>-15.5</v>
      </c>
      <c r="H9" s="128">
        <v>-14.2</v>
      </c>
    </row>
    <row r="10" spans="1:9" ht="17.100000000000001" customHeight="1">
      <c r="A10" s="247"/>
      <c r="B10" s="129" t="s">
        <v>304</v>
      </c>
      <c r="C10" s="130">
        <v>2</v>
      </c>
      <c r="D10" s="135" t="s">
        <v>305</v>
      </c>
      <c r="E10" s="132">
        <v>-13.3</v>
      </c>
      <c r="F10" s="130">
        <v>16</v>
      </c>
      <c r="G10" s="132">
        <v>33.299999999999997</v>
      </c>
      <c r="H10" s="132">
        <v>-3.9</v>
      </c>
    </row>
    <row r="11" spans="1:9" ht="17.100000000000001" customHeight="1">
      <c r="A11" s="242" t="s">
        <v>33</v>
      </c>
      <c r="B11" s="125" t="s">
        <v>302</v>
      </c>
      <c r="C11" s="134">
        <v>624</v>
      </c>
      <c r="D11" s="128">
        <v>16</v>
      </c>
      <c r="E11" s="128">
        <v>5.4</v>
      </c>
      <c r="F11" s="126">
        <v>2410</v>
      </c>
      <c r="G11" s="128">
        <v>11.8</v>
      </c>
      <c r="H11" s="128">
        <v>2.9</v>
      </c>
    </row>
    <row r="12" spans="1:9" ht="17.100000000000001" customHeight="1">
      <c r="A12" s="243"/>
      <c r="B12" s="129" t="s">
        <v>303</v>
      </c>
      <c r="C12" s="130">
        <v>975</v>
      </c>
      <c r="D12" s="132">
        <v>15</v>
      </c>
      <c r="E12" s="132">
        <v>7</v>
      </c>
      <c r="F12" s="133">
        <v>3611</v>
      </c>
      <c r="G12" s="132">
        <v>10.4</v>
      </c>
      <c r="H12" s="132">
        <v>4</v>
      </c>
    </row>
    <row r="13" spans="1:9" ht="17.100000000000001" customHeight="1">
      <c r="A13" s="244"/>
      <c r="B13" s="125" t="s">
        <v>304</v>
      </c>
      <c r="C13" s="134">
        <v>421</v>
      </c>
      <c r="D13" s="128">
        <v>1.7</v>
      </c>
      <c r="E13" s="128">
        <v>13.4</v>
      </c>
      <c r="F13" s="126">
        <v>1656</v>
      </c>
      <c r="G13" s="128">
        <v>7.5</v>
      </c>
      <c r="H13" s="128">
        <v>12</v>
      </c>
    </row>
    <row r="14" spans="1:9" ht="17.100000000000001" customHeight="1">
      <c r="A14" s="245" t="s">
        <v>54</v>
      </c>
      <c r="B14" s="129" t="s">
        <v>302</v>
      </c>
      <c r="C14" s="130">
        <v>13</v>
      </c>
      <c r="D14" s="132">
        <v>0</v>
      </c>
      <c r="E14" s="132">
        <v>-14.7</v>
      </c>
      <c r="F14" s="130">
        <v>47</v>
      </c>
      <c r="G14" s="132">
        <v>-19</v>
      </c>
      <c r="H14" s="132">
        <v>-18.7</v>
      </c>
    </row>
    <row r="15" spans="1:9" ht="17.100000000000001" customHeight="1">
      <c r="A15" s="246"/>
      <c r="B15" s="125" t="s">
        <v>303</v>
      </c>
      <c r="C15" s="134">
        <v>14</v>
      </c>
      <c r="D15" s="128">
        <v>16.7</v>
      </c>
      <c r="E15" s="128">
        <v>-6.8</v>
      </c>
      <c r="F15" s="134">
        <v>45</v>
      </c>
      <c r="G15" s="128">
        <v>-21.1</v>
      </c>
      <c r="H15" s="128">
        <v>-14.6</v>
      </c>
    </row>
    <row r="16" spans="1:9" ht="17.100000000000001" customHeight="1">
      <c r="A16" s="247"/>
      <c r="B16" s="129" t="s">
        <v>304</v>
      </c>
      <c r="C16" s="130">
        <v>2</v>
      </c>
      <c r="D16" s="135" t="s">
        <v>305</v>
      </c>
      <c r="E16" s="132">
        <v>-12.1</v>
      </c>
      <c r="F16" s="130">
        <v>6</v>
      </c>
      <c r="G16" s="132">
        <v>-33.299999999999997</v>
      </c>
      <c r="H16" s="132">
        <v>-14.6</v>
      </c>
    </row>
    <row r="17" spans="1:9" ht="17.100000000000001" customHeight="1">
      <c r="A17" s="242" t="s">
        <v>55</v>
      </c>
      <c r="B17" s="125" t="s">
        <v>302</v>
      </c>
      <c r="C17" s="134">
        <v>913</v>
      </c>
      <c r="D17" s="128">
        <v>1.3</v>
      </c>
      <c r="E17" s="128">
        <v>0.2</v>
      </c>
      <c r="F17" s="126">
        <v>3804</v>
      </c>
      <c r="G17" s="128">
        <v>5.5</v>
      </c>
      <c r="H17" s="128">
        <v>-0.4</v>
      </c>
    </row>
    <row r="18" spans="1:9" ht="17.100000000000001" customHeight="1">
      <c r="A18" s="243"/>
      <c r="B18" s="129" t="s">
        <v>303</v>
      </c>
      <c r="C18" s="133">
        <v>1356</v>
      </c>
      <c r="D18" s="132">
        <v>3.8</v>
      </c>
      <c r="E18" s="132">
        <v>2</v>
      </c>
      <c r="F18" s="133">
        <v>5251</v>
      </c>
      <c r="G18" s="132">
        <v>3.7</v>
      </c>
      <c r="H18" s="132">
        <v>0.1</v>
      </c>
    </row>
    <row r="19" spans="1:9" ht="17.100000000000001" customHeight="1">
      <c r="A19" s="243"/>
      <c r="B19" s="125" t="s">
        <v>304</v>
      </c>
      <c r="C19" s="134">
        <v>463</v>
      </c>
      <c r="D19" s="128">
        <v>4</v>
      </c>
      <c r="E19" s="128">
        <v>10.8</v>
      </c>
      <c r="F19" s="126">
        <v>1841</v>
      </c>
      <c r="G19" s="128">
        <v>7.7</v>
      </c>
      <c r="H19" s="128">
        <v>10.3</v>
      </c>
    </row>
    <row r="20" spans="1:9" ht="81" customHeight="1">
      <c r="A20" s="145" t="s">
        <v>306</v>
      </c>
      <c r="B20" s="145"/>
      <c r="C20" s="145"/>
      <c r="D20" s="145"/>
      <c r="E20" s="145"/>
      <c r="F20" s="145"/>
      <c r="G20" s="145"/>
      <c r="H20" s="145"/>
      <c r="I20" s="145"/>
    </row>
    <row r="22" spans="1:9">
      <c r="A22" s="55" t="s">
        <v>122</v>
      </c>
    </row>
  </sheetData>
  <mergeCells count="13">
    <mergeCell ref="A20:I20"/>
    <mergeCell ref="A1:I1"/>
    <mergeCell ref="A2:H2"/>
    <mergeCell ref="A3:B4"/>
    <mergeCell ref="C3:C4"/>
    <mergeCell ref="D3:E3"/>
    <mergeCell ref="F3:F4"/>
    <mergeCell ref="G3:H3"/>
    <mergeCell ref="A5:A7"/>
    <mergeCell ref="A8:A10"/>
    <mergeCell ref="A11:A13"/>
    <mergeCell ref="A14:A16"/>
    <mergeCell ref="A17:A19"/>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17"/>
  <sheetViews>
    <sheetView workbookViewId="0">
      <selection activeCell="D22" sqref="D22"/>
    </sheetView>
  </sheetViews>
  <sheetFormatPr defaultRowHeight="12.75"/>
  <cols>
    <col min="1" max="1" width="75.1640625" customWidth="1"/>
    <col min="2" max="7" width="18.6640625" customWidth="1"/>
    <col min="8" max="8" width="2.6640625" customWidth="1"/>
  </cols>
  <sheetData>
    <row r="1" spans="1:8" ht="18" customHeight="1">
      <c r="A1" s="145" t="s">
        <v>0</v>
      </c>
      <c r="B1" s="145"/>
      <c r="C1" s="145"/>
      <c r="D1" s="145"/>
      <c r="E1" s="145"/>
      <c r="F1" s="145"/>
      <c r="G1" s="145"/>
      <c r="H1" s="145"/>
    </row>
    <row r="2" spans="1:8" ht="54" customHeight="1">
      <c r="A2" s="262" t="s">
        <v>307</v>
      </c>
      <c r="B2" s="263"/>
      <c r="C2" s="263"/>
      <c r="D2" s="263"/>
      <c r="E2" s="263"/>
      <c r="F2" s="263"/>
      <c r="G2" s="264"/>
    </row>
    <row r="3" spans="1:8" ht="20.25" customHeight="1">
      <c r="A3" s="271"/>
      <c r="B3" s="255" t="s">
        <v>2</v>
      </c>
      <c r="C3" s="257" t="s">
        <v>286</v>
      </c>
      <c r="D3" s="258"/>
      <c r="E3" s="259" t="s">
        <v>287</v>
      </c>
      <c r="F3" s="257" t="s">
        <v>286</v>
      </c>
      <c r="G3" s="258"/>
    </row>
    <row r="4" spans="1:8" ht="60" customHeight="1">
      <c r="A4" s="272"/>
      <c r="B4" s="256"/>
      <c r="C4" s="123" t="s">
        <v>288</v>
      </c>
      <c r="D4" s="123" t="s">
        <v>296</v>
      </c>
      <c r="E4" s="260"/>
      <c r="F4" s="124" t="s">
        <v>290</v>
      </c>
      <c r="G4" s="123" t="s">
        <v>291</v>
      </c>
    </row>
    <row r="5" spans="1:8" ht="17.100000000000001" customHeight="1">
      <c r="A5" s="125" t="s">
        <v>16</v>
      </c>
      <c r="B5" s="134">
        <v>21</v>
      </c>
      <c r="C5" s="128">
        <v>-25</v>
      </c>
      <c r="D5" s="128">
        <v>-5.7</v>
      </c>
      <c r="E5" s="134">
        <v>65</v>
      </c>
      <c r="F5" s="128">
        <v>-48.4</v>
      </c>
      <c r="G5" s="128">
        <v>-18.100000000000001</v>
      </c>
    </row>
    <row r="6" spans="1:8" ht="17.100000000000001" customHeight="1">
      <c r="A6" s="129" t="s">
        <v>17</v>
      </c>
      <c r="B6" s="130">
        <v>27</v>
      </c>
      <c r="C6" s="132">
        <v>-28.9</v>
      </c>
      <c r="D6" s="132">
        <v>-6.4</v>
      </c>
      <c r="E6" s="130">
        <v>112</v>
      </c>
      <c r="F6" s="132">
        <v>-13.8</v>
      </c>
      <c r="G6" s="132">
        <v>-1.3</v>
      </c>
    </row>
    <row r="7" spans="1:8" ht="17.100000000000001" customHeight="1">
      <c r="A7" s="125" t="s">
        <v>18</v>
      </c>
      <c r="B7" s="134">
        <v>26</v>
      </c>
      <c r="C7" s="128">
        <v>-18.8</v>
      </c>
      <c r="D7" s="128">
        <v>-10.5</v>
      </c>
      <c r="E7" s="134">
        <v>110</v>
      </c>
      <c r="F7" s="128">
        <v>4.8</v>
      </c>
      <c r="G7" s="128">
        <v>-6.3</v>
      </c>
    </row>
    <row r="8" spans="1:8" ht="17.100000000000001" customHeight="1">
      <c r="A8" s="129" t="s">
        <v>19</v>
      </c>
      <c r="B8" s="130">
        <v>255</v>
      </c>
      <c r="C8" s="132">
        <v>-6.9</v>
      </c>
      <c r="D8" s="132">
        <v>-7.9</v>
      </c>
      <c r="E8" s="133">
        <v>1150</v>
      </c>
      <c r="F8" s="132">
        <v>-5.3</v>
      </c>
      <c r="G8" s="132">
        <v>-4.7</v>
      </c>
    </row>
    <row r="9" spans="1:8" ht="17.100000000000001" customHeight="1">
      <c r="A9" s="125" t="s">
        <v>20</v>
      </c>
      <c r="B9" s="134">
        <v>91</v>
      </c>
      <c r="C9" s="128">
        <v>-1.1000000000000001</v>
      </c>
      <c r="D9" s="128">
        <v>-1.4</v>
      </c>
      <c r="E9" s="134">
        <v>338</v>
      </c>
      <c r="F9" s="128">
        <v>8.3000000000000007</v>
      </c>
      <c r="G9" s="128">
        <v>-3.1</v>
      </c>
    </row>
    <row r="10" spans="1:8" ht="17.100000000000001" customHeight="1">
      <c r="A10" s="129" t="s">
        <v>21</v>
      </c>
      <c r="B10" s="130">
        <v>5</v>
      </c>
      <c r="C10" s="132">
        <v>-50</v>
      </c>
      <c r="D10" s="132">
        <v>-30.5</v>
      </c>
      <c r="E10" s="130">
        <v>29</v>
      </c>
      <c r="F10" s="132">
        <v>-27.5</v>
      </c>
      <c r="G10" s="132">
        <v>-12.5</v>
      </c>
    </row>
    <row r="11" spans="1:8" ht="17.100000000000001" customHeight="1">
      <c r="A11" s="125" t="s">
        <v>22</v>
      </c>
      <c r="B11" s="134">
        <v>20</v>
      </c>
      <c r="C11" s="128">
        <v>53.8</v>
      </c>
      <c r="D11" s="128">
        <v>2.2000000000000002</v>
      </c>
      <c r="E11" s="134">
        <v>63</v>
      </c>
      <c r="F11" s="128">
        <v>46.5</v>
      </c>
      <c r="G11" s="128">
        <v>11</v>
      </c>
    </row>
    <row r="12" spans="1:8" ht="17.100000000000001" customHeight="1">
      <c r="A12" s="129" t="s">
        <v>23</v>
      </c>
      <c r="B12" s="130">
        <v>87</v>
      </c>
      <c r="C12" s="132">
        <v>13</v>
      </c>
      <c r="D12" s="132">
        <v>2.4</v>
      </c>
      <c r="E12" s="130">
        <v>394</v>
      </c>
      <c r="F12" s="132">
        <v>15.2</v>
      </c>
      <c r="G12" s="132">
        <v>5</v>
      </c>
    </row>
    <row r="13" spans="1:8" ht="17.100000000000001" customHeight="1">
      <c r="A13" s="125" t="s">
        <v>24</v>
      </c>
      <c r="B13" s="134">
        <v>93</v>
      </c>
      <c r="C13" s="128">
        <v>10.7</v>
      </c>
      <c r="D13" s="128">
        <v>0</v>
      </c>
      <c r="E13" s="134">
        <v>330</v>
      </c>
      <c r="F13" s="128">
        <v>26</v>
      </c>
      <c r="G13" s="128">
        <v>1.8</v>
      </c>
    </row>
    <row r="14" spans="1:8" ht="17.100000000000001" customHeight="1">
      <c r="A14" s="136" t="s">
        <v>25</v>
      </c>
      <c r="B14" s="130">
        <v>625</v>
      </c>
      <c r="C14" s="132">
        <v>-3.5</v>
      </c>
      <c r="D14" s="132">
        <v>-3.8</v>
      </c>
      <c r="E14" s="133">
        <v>2591</v>
      </c>
      <c r="F14" s="132">
        <v>0.6</v>
      </c>
      <c r="G14" s="132">
        <v>-3.1</v>
      </c>
    </row>
    <row r="15" spans="1:8" ht="60.75" customHeight="1">
      <c r="A15" s="145" t="s">
        <v>308</v>
      </c>
      <c r="B15" s="145"/>
      <c r="C15" s="145"/>
      <c r="D15" s="145"/>
      <c r="E15" s="145"/>
      <c r="F15" s="145"/>
      <c r="G15" s="145"/>
      <c r="H15" s="145"/>
    </row>
    <row r="17" spans="1:1">
      <c r="A17" s="55" t="s">
        <v>122</v>
      </c>
    </row>
  </sheetData>
  <mergeCells count="8">
    <mergeCell ref="A15:H15"/>
    <mergeCell ref="A1:H1"/>
    <mergeCell ref="A2:G2"/>
    <mergeCell ref="A3:A4"/>
    <mergeCell ref="B3:B4"/>
    <mergeCell ref="C3:D3"/>
    <mergeCell ref="E3:E4"/>
    <mergeCell ref="F3:G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17"/>
  <sheetViews>
    <sheetView workbookViewId="0">
      <selection sqref="A1:H1"/>
    </sheetView>
  </sheetViews>
  <sheetFormatPr defaultRowHeight="12.75"/>
  <cols>
    <col min="1" max="1" width="75.1640625" customWidth="1"/>
    <col min="2" max="7" width="18.6640625" customWidth="1"/>
    <col min="8" max="8" width="2.6640625" customWidth="1"/>
  </cols>
  <sheetData>
    <row r="1" spans="1:8" ht="18" customHeight="1">
      <c r="A1" s="145" t="s">
        <v>0</v>
      </c>
      <c r="B1" s="145"/>
      <c r="C1" s="145"/>
      <c r="D1" s="145"/>
      <c r="E1" s="145"/>
      <c r="F1" s="145"/>
      <c r="G1" s="145"/>
      <c r="H1" s="145"/>
    </row>
    <row r="2" spans="1:8" ht="54" customHeight="1">
      <c r="A2" s="262" t="s">
        <v>309</v>
      </c>
      <c r="B2" s="263"/>
      <c r="C2" s="263"/>
      <c r="D2" s="263"/>
      <c r="E2" s="263"/>
      <c r="F2" s="263"/>
      <c r="G2" s="264"/>
    </row>
    <row r="3" spans="1:8" ht="20.25" customHeight="1">
      <c r="A3" s="271"/>
      <c r="B3" s="255" t="s">
        <v>2</v>
      </c>
      <c r="C3" s="257" t="s">
        <v>286</v>
      </c>
      <c r="D3" s="258"/>
      <c r="E3" s="259" t="s">
        <v>287</v>
      </c>
      <c r="F3" s="257" t="s">
        <v>286</v>
      </c>
      <c r="G3" s="258"/>
    </row>
    <row r="4" spans="1:8" ht="60" customHeight="1">
      <c r="A4" s="272"/>
      <c r="B4" s="256"/>
      <c r="C4" s="123" t="s">
        <v>288</v>
      </c>
      <c r="D4" s="123" t="s">
        <v>296</v>
      </c>
      <c r="E4" s="260"/>
      <c r="F4" s="124" t="s">
        <v>290</v>
      </c>
      <c r="G4" s="123" t="s">
        <v>291</v>
      </c>
    </row>
    <row r="5" spans="1:8" ht="17.100000000000001" customHeight="1">
      <c r="A5" s="125" t="s">
        <v>16</v>
      </c>
      <c r="B5" s="134">
        <v>15</v>
      </c>
      <c r="C5" s="128">
        <v>-42.3</v>
      </c>
      <c r="D5" s="128">
        <v>-5.7</v>
      </c>
      <c r="E5" s="134">
        <v>64</v>
      </c>
      <c r="F5" s="128">
        <v>-67.8</v>
      </c>
      <c r="G5" s="128">
        <v>-26.6</v>
      </c>
    </row>
    <row r="6" spans="1:8" ht="17.100000000000001" customHeight="1">
      <c r="A6" s="129" t="s">
        <v>17</v>
      </c>
      <c r="B6" s="130">
        <v>31</v>
      </c>
      <c r="C6" s="132">
        <v>-40.4</v>
      </c>
      <c r="D6" s="132">
        <v>-14.3</v>
      </c>
      <c r="E6" s="130">
        <v>152</v>
      </c>
      <c r="F6" s="132">
        <v>-19.100000000000001</v>
      </c>
      <c r="G6" s="132">
        <v>-5.5</v>
      </c>
    </row>
    <row r="7" spans="1:8" ht="17.100000000000001" customHeight="1">
      <c r="A7" s="125" t="s">
        <v>18</v>
      </c>
      <c r="B7" s="134">
        <v>178</v>
      </c>
      <c r="C7" s="128">
        <v>79.8</v>
      </c>
      <c r="D7" s="128">
        <v>14.8</v>
      </c>
      <c r="E7" s="134">
        <v>603</v>
      </c>
      <c r="F7" s="128">
        <v>60.8</v>
      </c>
      <c r="G7" s="128">
        <v>14.7</v>
      </c>
    </row>
    <row r="8" spans="1:8" ht="17.100000000000001" customHeight="1">
      <c r="A8" s="129" t="s">
        <v>19</v>
      </c>
      <c r="B8" s="130">
        <v>365</v>
      </c>
      <c r="C8" s="132">
        <v>-8.3000000000000007</v>
      </c>
      <c r="D8" s="132">
        <v>-3.4</v>
      </c>
      <c r="E8" s="133">
        <v>1574</v>
      </c>
      <c r="F8" s="132">
        <v>-9</v>
      </c>
      <c r="G8" s="132">
        <v>-1</v>
      </c>
    </row>
    <row r="9" spans="1:8" ht="17.100000000000001" customHeight="1">
      <c r="A9" s="125" t="s">
        <v>20</v>
      </c>
      <c r="B9" s="134">
        <v>117</v>
      </c>
      <c r="C9" s="128">
        <v>-14</v>
      </c>
      <c r="D9" s="128">
        <v>-12.1</v>
      </c>
      <c r="E9" s="134">
        <v>422</v>
      </c>
      <c r="F9" s="128">
        <v>-1.6</v>
      </c>
      <c r="G9" s="128">
        <v>-9.9</v>
      </c>
    </row>
    <row r="10" spans="1:8" ht="17.100000000000001" customHeight="1">
      <c r="A10" s="129" t="s">
        <v>21</v>
      </c>
      <c r="B10" s="130">
        <v>13</v>
      </c>
      <c r="C10" s="132">
        <v>30</v>
      </c>
      <c r="D10" s="132">
        <v>-21.3</v>
      </c>
      <c r="E10" s="130">
        <v>46</v>
      </c>
      <c r="F10" s="132">
        <v>-11.5</v>
      </c>
      <c r="G10" s="132">
        <v>-9</v>
      </c>
    </row>
    <row r="11" spans="1:8" ht="17.100000000000001" customHeight="1">
      <c r="A11" s="125" t="s">
        <v>22</v>
      </c>
      <c r="B11" s="134">
        <v>33</v>
      </c>
      <c r="C11" s="128">
        <v>50</v>
      </c>
      <c r="D11" s="128">
        <v>2.2000000000000002</v>
      </c>
      <c r="E11" s="134">
        <v>111</v>
      </c>
      <c r="F11" s="128">
        <v>56.3</v>
      </c>
      <c r="G11" s="128">
        <v>13.6</v>
      </c>
    </row>
    <row r="12" spans="1:8" ht="17.100000000000001" customHeight="1">
      <c r="A12" s="129" t="s">
        <v>23</v>
      </c>
      <c r="B12" s="130">
        <v>118</v>
      </c>
      <c r="C12" s="132">
        <v>19.2</v>
      </c>
      <c r="D12" s="132">
        <v>4.5999999999999996</v>
      </c>
      <c r="E12" s="130">
        <v>473</v>
      </c>
      <c r="F12" s="132">
        <v>13.7</v>
      </c>
      <c r="G12" s="132">
        <v>3.8</v>
      </c>
    </row>
    <row r="13" spans="1:8" ht="17.100000000000001" customHeight="1">
      <c r="A13" s="125" t="s">
        <v>24</v>
      </c>
      <c r="B13" s="134">
        <v>92</v>
      </c>
      <c r="C13" s="128">
        <v>16.5</v>
      </c>
      <c r="D13" s="128">
        <v>2.7</v>
      </c>
      <c r="E13" s="134">
        <v>343</v>
      </c>
      <c r="F13" s="128">
        <v>20.399999999999999</v>
      </c>
      <c r="G13" s="128">
        <v>0.9</v>
      </c>
    </row>
    <row r="14" spans="1:8" ht="17.100000000000001" customHeight="1">
      <c r="A14" s="136" t="s">
        <v>25</v>
      </c>
      <c r="B14" s="130">
        <v>962</v>
      </c>
      <c r="C14" s="132">
        <v>4.5</v>
      </c>
      <c r="D14" s="132">
        <v>-1.3</v>
      </c>
      <c r="E14" s="133">
        <v>3788</v>
      </c>
      <c r="F14" s="132">
        <v>1.2</v>
      </c>
      <c r="G14" s="132">
        <v>-2.2000000000000002</v>
      </c>
    </row>
    <row r="15" spans="1:8" ht="60.75" customHeight="1">
      <c r="A15" s="145" t="s">
        <v>310</v>
      </c>
      <c r="B15" s="145"/>
      <c r="C15" s="145"/>
      <c r="D15" s="145"/>
      <c r="E15" s="145"/>
      <c r="F15" s="145"/>
      <c r="G15" s="145"/>
      <c r="H15" s="145"/>
    </row>
    <row r="17" spans="1:1">
      <c r="A17" s="55" t="s">
        <v>122</v>
      </c>
    </row>
  </sheetData>
  <mergeCells count="8">
    <mergeCell ref="A15:H15"/>
    <mergeCell ref="A1:H1"/>
    <mergeCell ref="A2:G2"/>
    <mergeCell ref="A3:A4"/>
    <mergeCell ref="B3:B4"/>
    <mergeCell ref="C3:D3"/>
    <mergeCell ref="E3:E4"/>
    <mergeCell ref="F3:G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H17"/>
  <sheetViews>
    <sheetView workbookViewId="0">
      <selection activeCell="D30" sqref="D30"/>
    </sheetView>
  </sheetViews>
  <sheetFormatPr defaultRowHeight="12.75"/>
  <cols>
    <col min="1" max="1" width="75.1640625" customWidth="1"/>
    <col min="2" max="7" width="18.6640625" customWidth="1"/>
    <col min="8" max="8" width="2.6640625" customWidth="1"/>
  </cols>
  <sheetData>
    <row r="1" spans="1:8" ht="18" customHeight="1">
      <c r="A1" s="145" t="s">
        <v>0</v>
      </c>
      <c r="B1" s="145"/>
      <c r="C1" s="145"/>
      <c r="D1" s="145"/>
      <c r="E1" s="145"/>
      <c r="F1" s="145"/>
      <c r="G1" s="145"/>
      <c r="H1" s="145"/>
    </row>
    <row r="2" spans="1:8" ht="54" customHeight="1">
      <c r="A2" s="262" t="s">
        <v>311</v>
      </c>
      <c r="B2" s="263"/>
      <c r="C2" s="263"/>
      <c r="D2" s="263"/>
      <c r="E2" s="263"/>
      <c r="F2" s="263"/>
      <c r="G2" s="264"/>
    </row>
    <row r="3" spans="1:8" ht="20.25" customHeight="1">
      <c r="A3" s="271"/>
      <c r="B3" s="255" t="s">
        <v>2</v>
      </c>
      <c r="C3" s="257" t="s">
        <v>286</v>
      </c>
      <c r="D3" s="258"/>
      <c r="E3" s="259" t="s">
        <v>287</v>
      </c>
      <c r="F3" s="257" t="s">
        <v>286</v>
      </c>
      <c r="G3" s="258"/>
    </row>
    <row r="4" spans="1:8" ht="60" customHeight="1">
      <c r="A4" s="272"/>
      <c r="B4" s="256"/>
      <c r="C4" s="123" t="s">
        <v>288</v>
      </c>
      <c r="D4" s="123" t="s">
        <v>296</v>
      </c>
      <c r="E4" s="260"/>
      <c r="F4" s="124" t="s">
        <v>290</v>
      </c>
      <c r="G4" s="123" t="s">
        <v>291</v>
      </c>
    </row>
    <row r="5" spans="1:8" ht="17.100000000000001" customHeight="1">
      <c r="A5" s="125" t="s">
        <v>16</v>
      </c>
      <c r="B5" s="134">
        <v>0</v>
      </c>
      <c r="C5" s="137" t="s">
        <v>305</v>
      </c>
      <c r="D5" s="128">
        <v>9.3000000000000007</v>
      </c>
      <c r="E5" s="134">
        <v>3</v>
      </c>
      <c r="F5" s="128">
        <v>-40</v>
      </c>
      <c r="G5" s="127">
        <v>0.2</v>
      </c>
    </row>
    <row r="6" spans="1:8" ht="17.100000000000001" customHeight="1">
      <c r="A6" s="129" t="s">
        <v>17</v>
      </c>
      <c r="B6" s="130">
        <v>26</v>
      </c>
      <c r="C6" s="132">
        <v>8.3000000000000007</v>
      </c>
      <c r="D6" s="132">
        <v>-4.8</v>
      </c>
      <c r="E6" s="130">
        <v>89</v>
      </c>
      <c r="F6" s="132">
        <v>-11</v>
      </c>
      <c r="G6" s="131">
        <v>1.1000000000000001</v>
      </c>
    </row>
    <row r="7" spans="1:8" ht="17.100000000000001" customHeight="1">
      <c r="A7" s="125" t="s">
        <v>18</v>
      </c>
      <c r="B7" s="134">
        <v>186</v>
      </c>
      <c r="C7" s="128">
        <v>60.3</v>
      </c>
      <c r="D7" s="128">
        <v>30.6</v>
      </c>
      <c r="E7" s="134">
        <v>673</v>
      </c>
      <c r="F7" s="128">
        <v>60.2</v>
      </c>
      <c r="G7" s="127">
        <v>27.8</v>
      </c>
    </row>
    <row r="8" spans="1:8" ht="17.100000000000001" customHeight="1">
      <c r="A8" s="129" t="s">
        <v>19</v>
      </c>
      <c r="B8" s="130">
        <v>129</v>
      </c>
      <c r="C8" s="132">
        <v>-34.200000000000003</v>
      </c>
      <c r="D8" s="132">
        <v>-1</v>
      </c>
      <c r="E8" s="130">
        <v>506</v>
      </c>
      <c r="F8" s="132">
        <v>-31.6</v>
      </c>
      <c r="G8" s="131">
        <v>0.8</v>
      </c>
    </row>
    <row r="9" spans="1:8" ht="17.100000000000001" customHeight="1">
      <c r="A9" s="125" t="s">
        <v>20</v>
      </c>
      <c r="B9" s="134">
        <v>3</v>
      </c>
      <c r="C9" s="128">
        <v>-66.7</v>
      </c>
      <c r="D9" s="128">
        <v>-7.8</v>
      </c>
      <c r="E9" s="134">
        <v>28</v>
      </c>
      <c r="F9" s="128">
        <v>-6.7</v>
      </c>
      <c r="G9" s="127">
        <v>-0.5</v>
      </c>
    </row>
    <row r="10" spans="1:8" ht="17.100000000000001" customHeight="1">
      <c r="A10" s="129" t="s">
        <v>21</v>
      </c>
      <c r="B10" s="130">
        <v>1</v>
      </c>
      <c r="C10" s="135" t="s">
        <v>305</v>
      </c>
      <c r="D10" s="132">
        <v>-14.6</v>
      </c>
      <c r="E10" s="130">
        <v>3</v>
      </c>
      <c r="F10" s="132">
        <v>-57.1</v>
      </c>
      <c r="G10" s="131">
        <v>-6.3</v>
      </c>
    </row>
    <row r="11" spans="1:8" ht="17.100000000000001" customHeight="1">
      <c r="A11" s="125" t="s">
        <v>22</v>
      </c>
      <c r="B11" s="134">
        <v>2</v>
      </c>
      <c r="C11" s="128">
        <v>100</v>
      </c>
      <c r="D11" s="128">
        <v>32.700000000000003</v>
      </c>
      <c r="E11" s="134">
        <v>7</v>
      </c>
      <c r="F11" s="128">
        <v>600</v>
      </c>
      <c r="G11" s="127">
        <v>32.6</v>
      </c>
    </row>
    <row r="12" spans="1:8" ht="17.100000000000001" customHeight="1">
      <c r="A12" s="129" t="s">
        <v>23</v>
      </c>
      <c r="B12" s="130">
        <v>34</v>
      </c>
      <c r="C12" s="132">
        <v>-35.799999999999997</v>
      </c>
      <c r="D12" s="132">
        <v>8.1</v>
      </c>
      <c r="E12" s="130">
        <v>161</v>
      </c>
      <c r="F12" s="132">
        <v>-19.899999999999999</v>
      </c>
      <c r="G12" s="131">
        <v>2</v>
      </c>
    </row>
    <row r="13" spans="1:8" ht="17.100000000000001" customHeight="1">
      <c r="A13" s="125" t="s">
        <v>24</v>
      </c>
      <c r="B13" s="134">
        <v>40</v>
      </c>
      <c r="C13" s="128">
        <v>150</v>
      </c>
      <c r="D13" s="128">
        <v>18.7</v>
      </c>
      <c r="E13" s="134">
        <v>204</v>
      </c>
      <c r="F13" s="128">
        <v>168.4</v>
      </c>
      <c r="G13" s="127">
        <v>12</v>
      </c>
    </row>
    <row r="14" spans="1:8" ht="17.100000000000001" customHeight="1">
      <c r="A14" s="136" t="s">
        <v>25</v>
      </c>
      <c r="B14" s="130">
        <v>421</v>
      </c>
      <c r="C14" s="132">
        <v>1.4</v>
      </c>
      <c r="D14" s="132">
        <v>7.7</v>
      </c>
      <c r="E14" s="133">
        <v>1674</v>
      </c>
      <c r="F14" s="132">
        <v>5.9</v>
      </c>
      <c r="G14" s="131">
        <v>7.9</v>
      </c>
    </row>
    <row r="15" spans="1:8" ht="60.75" customHeight="1">
      <c r="A15" s="145" t="s">
        <v>312</v>
      </c>
      <c r="B15" s="145"/>
      <c r="C15" s="145"/>
      <c r="D15" s="145"/>
      <c r="E15" s="145"/>
      <c r="F15" s="145"/>
      <c r="G15" s="145"/>
      <c r="H15" s="145"/>
    </row>
    <row r="17" spans="1:1">
      <c r="A17" s="55" t="s">
        <v>122</v>
      </c>
    </row>
  </sheetData>
  <mergeCells count="8">
    <mergeCell ref="A15:H15"/>
    <mergeCell ref="A1:H1"/>
    <mergeCell ref="A2:G2"/>
    <mergeCell ref="A3:A4"/>
    <mergeCell ref="B3:B4"/>
    <mergeCell ref="C3:D3"/>
    <mergeCell ref="E3:E4"/>
    <mergeCell ref="F3:G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18"/>
  <sheetViews>
    <sheetView workbookViewId="0">
      <selection activeCell="A25" sqref="A25"/>
    </sheetView>
  </sheetViews>
  <sheetFormatPr defaultRowHeight="12.75"/>
  <cols>
    <col min="1" max="1" width="75.1640625" customWidth="1"/>
    <col min="2" max="5" width="28" customWidth="1"/>
    <col min="6" max="6" width="2.6640625" customWidth="1"/>
  </cols>
  <sheetData>
    <row r="1" spans="1:6" ht="18" customHeight="1">
      <c r="A1" s="145" t="s">
        <v>0</v>
      </c>
      <c r="B1" s="145"/>
      <c r="C1" s="145"/>
      <c r="D1" s="145"/>
      <c r="E1" s="145"/>
      <c r="F1" s="145"/>
    </row>
    <row r="2" spans="1:6" ht="49.7" customHeight="1">
      <c r="A2" s="273" t="s">
        <v>313</v>
      </c>
      <c r="B2" s="274"/>
      <c r="C2" s="274"/>
      <c r="D2" s="274"/>
      <c r="E2" s="275"/>
    </row>
    <row r="3" spans="1:6" ht="20.100000000000001" customHeight="1">
      <c r="A3" s="271"/>
      <c r="B3" s="276" t="s">
        <v>58</v>
      </c>
      <c r="C3" s="277"/>
      <c r="D3" s="276" t="s">
        <v>61</v>
      </c>
      <c r="E3" s="277"/>
    </row>
    <row r="4" spans="1:6" ht="30.2" customHeight="1">
      <c r="A4" s="272"/>
      <c r="B4" s="138" t="s">
        <v>314</v>
      </c>
      <c r="C4" s="123" t="s">
        <v>315</v>
      </c>
      <c r="D4" s="138" t="s">
        <v>314</v>
      </c>
      <c r="E4" s="123" t="s">
        <v>315</v>
      </c>
    </row>
    <row r="5" spans="1:6" ht="17.100000000000001" customHeight="1">
      <c r="A5" s="125" t="s">
        <v>16</v>
      </c>
      <c r="B5" s="126">
        <v>3727</v>
      </c>
      <c r="C5" s="139">
        <v>-0.1</v>
      </c>
      <c r="D5" s="140">
        <v>311664</v>
      </c>
      <c r="E5" s="127">
        <v>0.3</v>
      </c>
    </row>
    <row r="6" spans="1:6" ht="17.100000000000001" customHeight="1">
      <c r="A6" s="129" t="s">
        <v>17</v>
      </c>
      <c r="B6" s="133">
        <v>10795</v>
      </c>
      <c r="C6" s="141">
        <v>4.7</v>
      </c>
      <c r="D6" s="142">
        <v>376396</v>
      </c>
      <c r="E6" s="131">
        <v>1.3</v>
      </c>
    </row>
    <row r="7" spans="1:6" ht="17.100000000000001" customHeight="1">
      <c r="A7" s="125" t="s">
        <v>18</v>
      </c>
      <c r="B7" s="126">
        <v>11144</v>
      </c>
      <c r="C7" s="139">
        <v>-0.3</v>
      </c>
      <c r="D7" s="140">
        <v>482016</v>
      </c>
      <c r="E7" s="127">
        <v>1.6</v>
      </c>
    </row>
    <row r="8" spans="1:6" ht="17.100000000000001" customHeight="1">
      <c r="A8" s="129" t="s">
        <v>19</v>
      </c>
      <c r="B8" s="133">
        <v>72336</v>
      </c>
      <c r="C8" s="141">
        <v>1.1000000000000001</v>
      </c>
      <c r="D8" s="142">
        <v>1052238</v>
      </c>
      <c r="E8" s="131">
        <v>1.6</v>
      </c>
    </row>
    <row r="9" spans="1:6" ht="17.100000000000001" customHeight="1">
      <c r="A9" s="125" t="s">
        <v>20</v>
      </c>
      <c r="B9" s="126">
        <v>12902</v>
      </c>
      <c r="C9" s="139">
        <v>1.1000000000000001</v>
      </c>
      <c r="D9" s="140">
        <v>309649</v>
      </c>
      <c r="E9" s="127">
        <v>0.8</v>
      </c>
    </row>
    <row r="10" spans="1:6" ht="17.100000000000001" customHeight="1">
      <c r="A10" s="129" t="s">
        <v>21</v>
      </c>
      <c r="B10" s="133">
        <v>4270</v>
      </c>
      <c r="C10" s="141">
        <v>1.3</v>
      </c>
      <c r="D10" s="142">
        <v>110868</v>
      </c>
      <c r="E10" s="131">
        <v>1.7</v>
      </c>
    </row>
    <row r="11" spans="1:6" ht="17.100000000000001" customHeight="1">
      <c r="A11" s="125" t="s">
        <v>22</v>
      </c>
      <c r="B11" s="126">
        <v>3274</v>
      </c>
      <c r="C11" s="139">
        <v>1.2</v>
      </c>
      <c r="D11" s="126">
        <v>84618</v>
      </c>
      <c r="E11" s="127">
        <v>7.3</v>
      </c>
    </row>
    <row r="12" spans="1:6" ht="17.100000000000001" customHeight="1">
      <c r="A12" s="129" t="s">
        <v>23</v>
      </c>
      <c r="B12" s="133">
        <v>12454</v>
      </c>
      <c r="C12" s="141">
        <v>-0.4</v>
      </c>
      <c r="D12" s="142">
        <v>365199</v>
      </c>
      <c r="E12" s="131">
        <v>1.3</v>
      </c>
    </row>
    <row r="13" spans="1:6" ht="17.100000000000001" customHeight="1">
      <c r="A13" s="125" t="s">
        <v>24</v>
      </c>
      <c r="B13" s="126">
        <v>10814</v>
      </c>
      <c r="C13" s="139">
        <v>1.2</v>
      </c>
      <c r="D13" s="140">
        <v>274421</v>
      </c>
      <c r="E13" s="127">
        <v>2.4</v>
      </c>
    </row>
    <row r="14" spans="1:6" ht="17.100000000000001" customHeight="1">
      <c r="A14" s="136" t="s">
        <v>25</v>
      </c>
      <c r="B14" s="142">
        <v>141716</v>
      </c>
      <c r="C14" s="141">
        <v>1.3</v>
      </c>
      <c r="D14" s="142">
        <v>3367069</v>
      </c>
      <c r="E14" s="131">
        <v>1.6</v>
      </c>
    </row>
    <row r="15" spans="1:6" ht="24.2" customHeight="1">
      <c r="A15" s="145" t="s">
        <v>316</v>
      </c>
      <c r="B15" s="145"/>
      <c r="C15" s="145"/>
      <c r="D15" s="145"/>
      <c r="E15" s="145"/>
      <c r="F15" s="145"/>
    </row>
    <row r="18" spans="1:1">
      <c r="A18" s="55" t="s">
        <v>122</v>
      </c>
    </row>
  </sheetData>
  <mergeCells count="6">
    <mergeCell ref="A15:F15"/>
    <mergeCell ref="A1:F1"/>
    <mergeCell ref="A2:E2"/>
    <mergeCell ref="A3:A4"/>
    <mergeCell ref="B3:C3"/>
    <mergeCell ref="D3:E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H16"/>
  <sheetViews>
    <sheetView workbookViewId="0">
      <selection activeCell="L13" sqref="L13"/>
    </sheetView>
  </sheetViews>
  <sheetFormatPr defaultRowHeight="12.75"/>
  <cols>
    <col min="1" max="1" width="56.5" customWidth="1"/>
    <col min="2" max="7" width="18.6640625" customWidth="1"/>
    <col min="8" max="8" width="2.83203125" customWidth="1"/>
    <col min="9" max="9" width="15.5" customWidth="1"/>
    <col min="10" max="10" width="2.6640625" customWidth="1"/>
  </cols>
  <sheetData>
    <row r="1" spans="1:8" ht="33.75" customHeight="1">
      <c r="A1" s="279" t="s">
        <v>88</v>
      </c>
      <c r="B1" s="279"/>
      <c r="C1" s="279"/>
      <c r="D1" s="279"/>
      <c r="E1" s="279"/>
      <c r="F1" s="279"/>
      <c r="G1" s="279"/>
    </row>
    <row r="2" spans="1:8" ht="25.5" customHeight="1">
      <c r="A2" s="280" t="s">
        <v>89</v>
      </c>
      <c r="B2" s="280"/>
      <c r="C2" s="280"/>
      <c r="D2" s="280"/>
      <c r="E2" s="280"/>
      <c r="F2" s="280"/>
      <c r="G2" s="280"/>
      <c r="H2" s="280"/>
    </row>
    <row r="3" spans="1:8" ht="65.849999999999994" customHeight="1">
      <c r="A3" s="281" t="s">
        <v>123</v>
      </c>
      <c r="B3" s="282"/>
      <c r="C3" s="282"/>
      <c r="D3" s="282"/>
      <c r="E3" s="282"/>
      <c r="F3" s="282"/>
      <c r="G3" s="282"/>
      <c r="H3" s="282"/>
    </row>
    <row r="4" spans="1:8" ht="53.25" customHeight="1">
      <c r="A4" s="281" t="s">
        <v>124</v>
      </c>
      <c r="B4" s="282"/>
      <c r="C4" s="282"/>
      <c r="D4" s="282"/>
      <c r="E4" s="282"/>
      <c r="F4" s="282"/>
      <c r="G4" s="282"/>
      <c r="H4" s="282"/>
    </row>
    <row r="5" spans="1:8" ht="65.45" customHeight="1">
      <c r="A5" s="281" t="s">
        <v>125</v>
      </c>
      <c r="B5" s="282"/>
      <c r="C5" s="282"/>
      <c r="D5" s="282"/>
      <c r="E5" s="282"/>
      <c r="F5" s="282"/>
      <c r="G5" s="282"/>
      <c r="H5" s="282"/>
    </row>
    <row r="6" spans="1:8" ht="51" customHeight="1">
      <c r="A6" s="281" t="s">
        <v>126</v>
      </c>
      <c r="B6" s="282"/>
      <c r="C6" s="282"/>
      <c r="D6" s="282"/>
      <c r="E6" s="282"/>
      <c r="F6" s="282"/>
      <c r="G6" s="282"/>
      <c r="H6" s="282"/>
    </row>
    <row r="7" spans="1:8" ht="50.85" customHeight="1">
      <c r="A7" s="281" t="s">
        <v>127</v>
      </c>
      <c r="B7" s="282"/>
      <c r="C7" s="282"/>
      <c r="D7" s="282"/>
      <c r="E7" s="282"/>
      <c r="F7" s="282"/>
      <c r="G7" s="282"/>
      <c r="H7" s="282"/>
    </row>
    <row r="8" spans="1:8" ht="67.5" customHeight="1">
      <c r="A8" s="281" t="s">
        <v>128</v>
      </c>
      <c r="B8" s="282"/>
      <c r="C8" s="282"/>
      <c r="D8" s="282"/>
      <c r="E8" s="282"/>
      <c r="F8" s="282"/>
      <c r="G8" s="282"/>
      <c r="H8" s="282"/>
    </row>
    <row r="9" spans="1:8" ht="65.849999999999994" customHeight="1">
      <c r="A9" s="281" t="s">
        <v>129</v>
      </c>
      <c r="B9" s="282"/>
      <c r="C9" s="282"/>
      <c r="D9" s="282"/>
      <c r="E9" s="282"/>
      <c r="F9" s="282"/>
      <c r="G9" s="282"/>
      <c r="H9" s="282"/>
    </row>
    <row r="10" spans="1:8" ht="95.25" customHeight="1">
      <c r="A10" s="281" t="s">
        <v>130</v>
      </c>
      <c r="B10" s="282"/>
      <c r="C10" s="282"/>
      <c r="D10" s="282"/>
      <c r="E10" s="282"/>
      <c r="F10" s="282"/>
      <c r="G10" s="282"/>
      <c r="H10" s="282"/>
    </row>
    <row r="11" spans="1:8" ht="75" customHeight="1">
      <c r="A11" s="281" t="s">
        <v>131</v>
      </c>
      <c r="B11" s="282"/>
      <c r="C11" s="282"/>
      <c r="D11" s="282"/>
      <c r="E11" s="282"/>
      <c r="F11" s="282"/>
      <c r="G11" s="282"/>
      <c r="H11" s="282"/>
    </row>
    <row r="12" spans="1:8" ht="30" customHeight="1">
      <c r="A12" s="278" t="s">
        <v>281</v>
      </c>
      <c r="B12" s="278"/>
      <c r="C12" s="278"/>
      <c r="D12" s="278"/>
      <c r="E12" s="278"/>
      <c r="F12" s="278"/>
      <c r="G12" s="52"/>
      <c r="H12" s="52"/>
    </row>
    <row r="13" spans="1:8" ht="65.45" customHeight="1">
      <c r="A13" s="283" t="s">
        <v>282</v>
      </c>
      <c r="B13" s="283"/>
      <c r="C13" s="283"/>
      <c r="D13" s="283"/>
      <c r="E13" s="283"/>
      <c r="F13" s="283"/>
      <c r="G13" s="283"/>
      <c r="H13" s="283"/>
    </row>
    <row r="14" spans="1:8" ht="83.25" customHeight="1">
      <c r="A14" s="283" t="s">
        <v>317</v>
      </c>
      <c r="B14" s="283"/>
      <c r="C14" s="283"/>
      <c r="D14" s="283"/>
      <c r="E14" s="283"/>
      <c r="F14" s="283"/>
      <c r="G14" s="283"/>
      <c r="H14" s="283"/>
    </row>
    <row r="15" spans="1:8" ht="76.5" customHeight="1">
      <c r="A15" s="283" t="s">
        <v>318</v>
      </c>
      <c r="B15" s="283"/>
      <c r="C15" s="283"/>
      <c r="D15" s="283"/>
      <c r="E15" s="283"/>
      <c r="F15" s="283"/>
      <c r="G15" s="283"/>
      <c r="H15" s="283"/>
    </row>
    <row r="16" spans="1:8" ht="61.35" customHeight="1">
      <c r="A16" s="283" t="s">
        <v>283</v>
      </c>
      <c r="B16" s="283"/>
      <c r="C16" s="283"/>
      <c r="D16" s="283"/>
      <c r="E16" s="283"/>
      <c r="F16" s="283"/>
      <c r="G16" s="283"/>
      <c r="H16" s="283"/>
    </row>
  </sheetData>
  <mergeCells count="16">
    <mergeCell ref="A16:H16"/>
    <mergeCell ref="A10:H10"/>
    <mergeCell ref="A11:H11"/>
    <mergeCell ref="A13:H13"/>
    <mergeCell ref="A14:H14"/>
    <mergeCell ref="A15:H15"/>
    <mergeCell ref="A12:F12"/>
    <mergeCell ref="A1:G1"/>
    <mergeCell ref="A2:H2"/>
    <mergeCell ref="A3:H3"/>
    <mergeCell ref="A4:H4"/>
    <mergeCell ref="A5:H5"/>
    <mergeCell ref="A6:H6"/>
    <mergeCell ref="A7:H7"/>
    <mergeCell ref="A8:H8"/>
    <mergeCell ref="A9:H9"/>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K44"/>
  <sheetViews>
    <sheetView workbookViewId="0">
      <selection activeCell="B49" sqref="B49"/>
    </sheetView>
  </sheetViews>
  <sheetFormatPr defaultRowHeight="12.75"/>
  <cols>
    <col min="1" max="1" width="34" customWidth="1"/>
    <col min="2" max="2" width="134.6640625" customWidth="1"/>
    <col min="3" max="3" width="2.5" customWidth="1"/>
  </cols>
  <sheetData>
    <row r="1" spans="1:10" ht="33.75" customHeight="1">
      <c r="A1" s="279" t="s">
        <v>90</v>
      </c>
      <c r="B1" s="279"/>
    </row>
    <row r="2" spans="1:10" ht="31.5" customHeight="1">
      <c r="A2" s="282" t="s">
        <v>91</v>
      </c>
      <c r="B2" s="282"/>
      <c r="C2" s="282"/>
    </row>
    <row r="3" spans="1:10" ht="15.75" customHeight="1">
      <c r="A3" s="282" t="s">
        <v>92</v>
      </c>
      <c r="B3" s="282"/>
      <c r="C3" s="282"/>
    </row>
    <row r="4" spans="1:10" ht="96" customHeight="1">
      <c r="A4" s="282" t="s">
        <v>93</v>
      </c>
      <c r="B4" s="282"/>
      <c r="C4" s="282"/>
    </row>
    <row r="5" spans="1:10" ht="125.25" customHeight="1">
      <c r="A5" s="42" t="s">
        <v>94</v>
      </c>
      <c r="B5" s="310" t="s">
        <v>95</v>
      </c>
      <c r="C5" s="310"/>
    </row>
    <row r="7" spans="1:10" ht="16.5">
      <c r="A7" s="307" t="s">
        <v>96</v>
      </c>
      <c r="B7" s="308"/>
      <c r="C7" s="307" t="s">
        <v>97</v>
      </c>
      <c r="D7" s="309"/>
      <c r="E7" s="309"/>
      <c r="F7" s="309"/>
      <c r="G7" s="309"/>
      <c r="H7" s="309"/>
      <c r="I7" s="309"/>
      <c r="J7" s="308"/>
    </row>
    <row r="8" spans="1:10" ht="16.5">
      <c r="A8" s="296" t="s">
        <v>98</v>
      </c>
      <c r="B8" s="297"/>
      <c r="C8" s="291" t="s">
        <v>132</v>
      </c>
      <c r="D8" s="292"/>
      <c r="E8" s="292"/>
      <c r="F8" s="292"/>
      <c r="G8" s="292"/>
      <c r="H8" s="292"/>
      <c r="I8" s="292"/>
      <c r="J8" s="293"/>
    </row>
    <row r="9" spans="1:10" ht="14.25">
      <c r="A9" s="298" t="s">
        <v>99</v>
      </c>
      <c r="B9" s="299"/>
      <c r="C9" s="291" t="s">
        <v>133</v>
      </c>
      <c r="D9" s="292"/>
      <c r="E9" s="292"/>
      <c r="F9" s="292"/>
      <c r="G9" s="292"/>
      <c r="H9" s="292"/>
      <c r="I9" s="292"/>
      <c r="J9" s="293"/>
    </row>
    <row r="10" spans="1:10" ht="14.25">
      <c r="A10" s="300"/>
      <c r="B10" s="301"/>
      <c r="C10" s="291" t="s">
        <v>134</v>
      </c>
      <c r="D10" s="292"/>
      <c r="E10" s="292"/>
      <c r="F10" s="292"/>
      <c r="G10" s="292"/>
      <c r="H10" s="292"/>
      <c r="I10" s="292"/>
      <c r="J10" s="293"/>
    </row>
    <row r="11" spans="1:10" ht="14.25">
      <c r="A11" s="300"/>
      <c r="B11" s="301"/>
      <c r="C11" s="291" t="s">
        <v>135</v>
      </c>
      <c r="D11" s="292"/>
      <c r="E11" s="292"/>
      <c r="F11" s="292"/>
      <c r="G11" s="292"/>
      <c r="H11" s="292"/>
      <c r="I11" s="292"/>
      <c r="J11" s="293"/>
    </row>
    <row r="12" spans="1:10" ht="85.5">
      <c r="A12" s="302"/>
      <c r="B12" s="303"/>
      <c r="C12" s="46"/>
      <c r="D12" s="292" t="s">
        <v>100</v>
      </c>
      <c r="E12" s="292"/>
      <c r="F12" s="53" t="s">
        <v>101</v>
      </c>
      <c r="G12" s="47" t="s">
        <v>102</v>
      </c>
      <c r="H12" s="48" t="s">
        <v>103</v>
      </c>
      <c r="I12" s="49" t="s">
        <v>104</v>
      </c>
      <c r="J12" s="54" t="s">
        <v>105</v>
      </c>
    </row>
    <row r="13" spans="1:10" ht="16.5">
      <c r="A13" s="296" t="s">
        <v>106</v>
      </c>
      <c r="B13" s="297"/>
      <c r="C13" s="291" t="s">
        <v>136</v>
      </c>
      <c r="D13" s="292"/>
      <c r="E13" s="292"/>
      <c r="F13" s="292"/>
      <c r="G13" s="292"/>
      <c r="H13" s="292"/>
      <c r="I13" s="292"/>
      <c r="J13" s="293"/>
    </row>
    <row r="14" spans="1:10" ht="114">
      <c r="A14" s="296" t="s">
        <v>107</v>
      </c>
      <c r="B14" s="297"/>
      <c r="C14" s="46"/>
      <c r="D14" s="292" t="s">
        <v>108</v>
      </c>
      <c r="E14" s="292"/>
      <c r="F14" s="50"/>
      <c r="G14" s="47" t="s">
        <v>109</v>
      </c>
      <c r="H14" s="48" t="s">
        <v>110</v>
      </c>
      <c r="I14" s="56" t="s">
        <v>138</v>
      </c>
      <c r="J14" s="51"/>
    </row>
    <row r="15" spans="1:10" ht="15">
      <c r="A15" s="43"/>
      <c r="B15" s="54"/>
      <c r="C15" s="304" t="s">
        <v>137</v>
      </c>
      <c r="D15" s="305"/>
      <c r="E15" s="305"/>
      <c r="F15" s="305"/>
      <c r="G15" s="305"/>
      <c r="H15" s="305"/>
      <c r="I15" s="305"/>
      <c r="J15" s="306"/>
    </row>
    <row r="16" spans="1:10" ht="16.5">
      <c r="A16" s="296"/>
      <c r="B16" s="297"/>
      <c r="C16" s="291" t="s">
        <v>139</v>
      </c>
      <c r="D16" s="292"/>
      <c r="E16" s="292"/>
      <c r="F16" s="292"/>
      <c r="G16" s="292"/>
      <c r="H16" s="292"/>
      <c r="I16" s="292"/>
      <c r="J16" s="293"/>
    </row>
    <row r="17" spans="1:10" ht="16.5">
      <c r="A17" s="296" t="s">
        <v>111</v>
      </c>
      <c r="B17" s="297"/>
      <c r="C17" s="291" t="s">
        <v>140</v>
      </c>
      <c r="D17" s="292"/>
      <c r="E17" s="292"/>
      <c r="F17" s="292"/>
      <c r="G17" s="292"/>
      <c r="H17" s="292"/>
      <c r="I17" s="292"/>
      <c r="J17" s="293"/>
    </row>
    <row r="18" spans="1:10" ht="14.25">
      <c r="A18" s="298" t="s">
        <v>112</v>
      </c>
      <c r="B18" s="299"/>
      <c r="C18" s="291" t="s">
        <v>141</v>
      </c>
      <c r="D18" s="292"/>
      <c r="E18" s="292"/>
      <c r="F18" s="292"/>
      <c r="G18" s="292"/>
      <c r="H18" s="292"/>
      <c r="I18" s="292"/>
      <c r="J18" s="293"/>
    </row>
    <row r="19" spans="1:10" ht="14.25">
      <c r="A19" s="300"/>
      <c r="B19" s="301"/>
      <c r="C19" s="291" t="s">
        <v>142</v>
      </c>
      <c r="D19" s="292"/>
      <c r="E19" s="292"/>
      <c r="F19" s="292"/>
      <c r="G19" s="292"/>
      <c r="H19" s="292"/>
      <c r="I19" s="292"/>
      <c r="J19" s="293"/>
    </row>
    <row r="20" spans="1:10" ht="14.25">
      <c r="A20" s="300"/>
      <c r="B20" s="301"/>
      <c r="C20" s="291" t="s">
        <v>143</v>
      </c>
      <c r="D20" s="292"/>
      <c r="E20" s="292"/>
      <c r="F20" s="292"/>
      <c r="G20" s="292"/>
      <c r="H20" s="292"/>
      <c r="I20" s="292"/>
      <c r="J20" s="293"/>
    </row>
    <row r="21" spans="1:10" ht="14.25">
      <c r="A21" s="302"/>
      <c r="B21" s="303"/>
      <c r="C21" s="291" t="s">
        <v>144</v>
      </c>
      <c r="D21" s="292"/>
      <c r="E21" s="292"/>
      <c r="F21" s="292"/>
      <c r="G21" s="292"/>
      <c r="H21" s="292"/>
      <c r="I21" s="292"/>
      <c r="J21" s="293"/>
    </row>
    <row r="22" spans="1:10" ht="14.25">
      <c r="A22" s="285" t="s">
        <v>113</v>
      </c>
      <c r="B22" s="286"/>
      <c r="C22" s="291" t="s">
        <v>145</v>
      </c>
      <c r="D22" s="292"/>
      <c r="E22" s="292"/>
      <c r="F22" s="292"/>
      <c r="G22" s="292"/>
      <c r="H22" s="292"/>
      <c r="I22" s="292"/>
      <c r="J22" s="293"/>
    </row>
    <row r="23" spans="1:10" ht="14.25">
      <c r="A23" s="287"/>
      <c r="B23" s="288"/>
      <c r="C23" s="291" t="s">
        <v>146</v>
      </c>
      <c r="D23" s="292"/>
      <c r="E23" s="292"/>
      <c r="F23" s="292"/>
      <c r="G23" s="292"/>
      <c r="H23" s="292"/>
      <c r="I23" s="292"/>
      <c r="J23" s="293"/>
    </row>
    <row r="24" spans="1:10" ht="14.25">
      <c r="A24" s="287"/>
      <c r="B24" s="288"/>
      <c r="C24" s="291" t="s">
        <v>147</v>
      </c>
      <c r="D24" s="292"/>
      <c r="E24" s="292"/>
      <c r="F24" s="292"/>
      <c r="G24" s="292"/>
      <c r="H24" s="292"/>
      <c r="I24" s="292"/>
      <c r="J24" s="293"/>
    </row>
    <row r="25" spans="1:10" ht="14.25">
      <c r="A25" s="287"/>
      <c r="B25" s="288"/>
      <c r="C25" s="291" t="s">
        <v>148</v>
      </c>
      <c r="D25" s="292"/>
      <c r="E25" s="292"/>
      <c r="F25" s="292"/>
      <c r="G25" s="292"/>
      <c r="H25" s="292"/>
      <c r="I25" s="292"/>
      <c r="J25" s="293"/>
    </row>
    <row r="26" spans="1:10" ht="14.25">
      <c r="A26" s="287"/>
      <c r="B26" s="288"/>
      <c r="C26" s="291" t="s">
        <v>149</v>
      </c>
      <c r="D26" s="292"/>
      <c r="E26" s="292"/>
      <c r="F26" s="292"/>
      <c r="G26" s="292"/>
      <c r="H26" s="292"/>
      <c r="I26" s="292"/>
      <c r="J26" s="293"/>
    </row>
    <row r="27" spans="1:10">
      <c r="A27" s="287"/>
      <c r="B27" s="288"/>
      <c r="C27" s="291" t="s">
        <v>150</v>
      </c>
      <c r="D27" s="294"/>
      <c r="E27" s="294"/>
      <c r="F27" s="294"/>
      <c r="G27" s="294"/>
      <c r="H27" s="294"/>
      <c r="I27" s="294"/>
      <c r="J27" s="295"/>
    </row>
    <row r="28" spans="1:10" ht="14.25">
      <c r="A28" s="289"/>
      <c r="B28" s="290"/>
      <c r="C28" s="291" t="s">
        <v>151</v>
      </c>
      <c r="D28" s="292"/>
      <c r="E28" s="292"/>
      <c r="F28" s="292"/>
      <c r="G28" s="292"/>
      <c r="H28" s="292"/>
      <c r="I28" s="292"/>
      <c r="J28" s="293"/>
    </row>
    <row r="39" spans="1:11">
      <c r="A39" s="282" t="s">
        <v>114</v>
      </c>
      <c r="B39" s="282"/>
      <c r="C39" s="282"/>
      <c r="D39" s="282"/>
      <c r="E39" s="282"/>
      <c r="F39" s="282"/>
      <c r="G39" s="282"/>
      <c r="H39" s="282"/>
      <c r="I39" s="282"/>
      <c r="J39" s="282"/>
      <c r="K39" s="282"/>
    </row>
    <row r="40" spans="1:11">
      <c r="A40" s="282" t="s">
        <v>115</v>
      </c>
      <c r="B40" s="282"/>
      <c r="C40" s="282"/>
      <c r="D40" s="282"/>
      <c r="E40" s="282"/>
      <c r="F40" s="282"/>
      <c r="G40" s="282"/>
      <c r="H40" s="282"/>
      <c r="I40" s="282"/>
      <c r="J40" s="282"/>
      <c r="K40" s="282"/>
    </row>
    <row r="41" spans="1:11">
      <c r="A41" s="282" t="s">
        <v>116</v>
      </c>
      <c r="B41" s="282"/>
      <c r="C41" s="282"/>
      <c r="D41" s="282"/>
      <c r="E41" s="282"/>
      <c r="F41" s="282"/>
      <c r="G41" s="282"/>
      <c r="H41" s="282"/>
      <c r="I41" s="282"/>
      <c r="J41" s="282"/>
      <c r="K41" s="282"/>
    </row>
    <row r="42" spans="1:11">
      <c r="A42" s="282" t="s">
        <v>117</v>
      </c>
      <c r="B42" s="282"/>
      <c r="C42" s="282"/>
      <c r="D42" s="282"/>
      <c r="E42" s="282"/>
      <c r="F42" s="282"/>
      <c r="G42" s="282"/>
      <c r="H42" s="282"/>
      <c r="I42" s="282"/>
      <c r="J42" s="282"/>
      <c r="K42" s="282"/>
    </row>
    <row r="43" spans="1:11">
      <c r="A43" s="282" t="s">
        <v>118</v>
      </c>
      <c r="B43" s="282"/>
      <c r="C43" s="282"/>
      <c r="D43" s="282"/>
      <c r="E43" s="282"/>
      <c r="F43" s="282"/>
      <c r="G43" s="282"/>
      <c r="H43" s="282"/>
      <c r="I43" s="282"/>
      <c r="J43" s="282"/>
      <c r="K43" s="282"/>
    </row>
    <row r="44" spans="1:11">
      <c r="A44" s="284" t="s">
        <v>284</v>
      </c>
      <c r="B44" s="282"/>
      <c r="C44" s="282"/>
      <c r="D44" s="282"/>
      <c r="E44" s="282"/>
      <c r="F44" s="282"/>
      <c r="G44" s="282"/>
      <c r="H44" s="282"/>
      <c r="I44" s="282"/>
      <c r="J44" s="282"/>
      <c r="K44" s="282"/>
    </row>
  </sheetData>
  <mergeCells count="42">
    <mergeCell ref="A1:B1"/>
    <mergeCell ref="A2:C2"/>
    <mergeCell ref="A3:C3"/>
    <mergeCell ref="A4:C4"/>
    <mergeCell ref="B5:C5"/>
    <mergeCell ref="A7:B7"/>
    <mergeCell ref="C7:J7"/>
    <mergeCell ref="A8:B8"/>
    <mergeCell ref="C8:J8"/>
    <mergeCell ref="A9:B12"/>
    <mergeCell ref="C9:J9"/>
    <mergeCell ref="C10:J10"/>
    <mergeCell ref="C11:J11"/>
    <mergeCell ref="D12:E12"/>
    <mergeCell ref="A13:B13"/>
    <mergeCell ref="C13:J13"/>
    <mergeCell ref="A14:B14"/>
    <mergeCell ref="D14:E14"/>
    <mergeCell ref="C15:J15"/>
    <mergeCell ref="A16:B16"/>
    <mergeCell ref="C16:J16"/>
    <mergeCell ref="A17:B17"/>
    <mergeCell ref="C17:J17"/>
    <mergeCell ref="A18:B21"/>
    <mergeCell ref="C18:J18"/>
    <mergeCell ref="C19:J19"/>
    <mergeCell ref="C20:J20"/>
    <mergeCell ref="C21:J21"/>
    <mergeCell ref="A22:B28"/>
    <mergeCell ref="C22:J22"/>
    <mergeCell ref="C23:J23"/>
    <mergeCell ref="C24:J24"/>
    <mergeCell ref="C25:J25"/>
    <mergeCell ref="C26:J26"/>
    <mergeCell ref="C27:J27"/>
    <mergeCell ref="C28:J28"/>
    <mergeCell ref="A44:K44"/>
    <mergeCell ref="A39:K39"/>
    <mergeCell ref="A40:K40"/>
    <mergeCell ref="A41:K41"/>
    <mergeCell ref="A42:K42"/>
    <mergeCell ref="A43:K43"/>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dimension ref="A1:K31"/>
  <sheetViews>
    <sheetView topLeftCell="A9" workbookViewId="0">
      <selection activeCell="A29" sqref="A29:K29"/>
    </sheetView>
  </sheetViews>
  <sheetFormatPr defaultRowHeight="12.75"/>
  <cols>
    <col min="1" max="1" width="13.5" customWidth="1"/>
    <col min="2" max="2" width="12.1640625" customWidth="1"/>
    <col min="3" max="3" width="5.1640625" customWidth="1"/>
    <col min="4" max="4" width="1.83203125" customWidth="1"/>
    <col min="5" max="5" width="11.33203125" customWidth="1"/>
    <col min="6" max="6" width="2" customWidth="1"/>
    <col min="7" max="7" width="12" customWidth="1"/>
    <col min="8" max="8" width="4.6640625" customWidth="1"/>
    <col min="9" max="9" width="37.83203125" customWidth="1"/>
    <col min="10" max="10" width="6.83203125" customWidth="1"/>
    <col min="11" max="11" width="63.1640625" customWidth="1"/>
  </cols>
  <sheetData>
    <row r="1" spans="1:10" ht="28.35" customHeight="1">
      <c r="A1" s="307" t="s">
        <v>96</v>
      </c>
      <c r="B1" s="308"/>
      <c r="C1" s="307" t="s">
        <v>97</v>
      </c>
      <c r="D1" s="309"/>
      <c r="E1" s="309"/>
      <c r="F1" s="309"/>
      <c r="G1" s="309"/>
      <c r="H1" s="309"/>
      <c r="I1" s="309"/>
      <c r="J1" s="308"/>
    </row>
    <row r="2" spans="1:10" ht="15.75" customHeight="1">
      <c r="A2" s="296" t="s">
        <v>98</v>
      </c>
      <c r="B2" s="297"/>
      <c r="C2" s="291" t="s">
        <v>132</v>
      </c>
      <c r="D2" s="292"/>
      <c r="E2" s="292"/>
      <c r="F2" s="292"/>
      <c r="G2" s="292"/>
      <c r="H2" s="292"/>
      <c r="I2" s="292"/>
      <c r="J2" s="293"/>
    </row>
    <row r="3" spans="1:10" ht="15.75" customHeight="1">
      <c r="A3" s="298" t="s">
        <v>99</v>
      </c>
      <c r="B3" s="299"/>
      <c r="C3" s="291" t="s">
        <v>133</v>
      </c>
      <c r="D3" s="292"/>
      <c r="E3" s="292"/>
      <c r="F3" s="292"/>
      <c r="G3" s="292"/>
      <c r="H3" s="292"/>
      <c r="I3" s="292"/>
      <c r="J3" s="293"/>
    </row>
    <row r="4" spans="1:10" ht="15.75" customHeight="1">
      <c r="A4" s="300"/>
      <c r="B4" s="301"/>
      <c r="C4" s="291" t="s">
        <v>134</v>
      </c>
      <c r="D4" s="292"/>
      <c r="E4" s="292"/>
      <c r="F4" s="292"/>
      <c r="G4" s="292"/>
      <c r="H4" s="292"/>
      <c r="I4" s="292"/>
      <c r="J4" s="293"/>
    </row>
    <row r="5" spans="1:10" ht="15.75" customHeight="1">
      <c r="A5" s="300"/>
      <c r="B5" s="301"/>
      <c r="C5" s="291" t="s">
        <v>135</v>
      </c>
      <c r="D5" s="292"/>
      <c r="E5" s="292"/>
      <c r="F5" s="292"/>
      <c r="G5" s="292"/>
      <c r="H5" s="292"/>
      <c r="I5" s="292"/>
      <c r="J5" s="293"/>
    </row>
    <row r="6" spans="1:10" ht="15.75" customHeight="1">
      <c r="A6" s="302"/>
      <c r="B6" s="303"/>
      <c r="C6" s="46"/>
      <c r="D6" s="292" t="s">
        <v>100</v>
      </c>
      <c r="E6" s="292"/>
      <c r="F6" s="44" t="s">
        <v>101</v>
      </c>
      <c r="G6" s="47" t="s">
        <v>102</v>
      </c>
      <c r="H6" s="48" t="s">
        <v>103</v>
      </c>
      <c r="I6" s="49" t="s">
        <v>104</v>
      </c>
      <c r="J6" s="45" t="s">
        <v>105</v>
      </c>
    </row>
    <row r="7" spans="1:10" ht="15.75" customHeight="1">
      <c r="A7" s="296" t="s">
        <v>106</v>
      </c>
      <c r="B7" s="297"/>
      <c r="C7" s="291" t="s">
        <v>136</v>
      </c>
      <c r="D7" s="292"/>
      <c r="E7" s="292"/>
      <c r="F7" s="292"/>
      <c r="G7" s="292"/>
      <c r="H7" s="292"/>
      <c r="I7" s="292"/>
      <c r="J7" s="293"/>
    </row>
    <row r="8" spans="1:10" ht="18.75" customHeight="1">
      <c r="A8" s="296" t="s">
        <v>107</v>
      </c>
      <c r="B8" s="297"/>
      <c r="C8" s="46"/>
      <c r="D8" s="292" t="s">
        <v>108</v>
      </c>
      <c r="E8" s="292"/>
      <c r="F8" s="50"/>
      <c r="G8" s="47" t="s">
        <v>109</v>
      </c>
      <c r="H8" s="48" t="s">
        <v>110</v>
      </c>
      <c r="I8" s="56" t="s">
        <v>138</v>
      </c>
      <c r="J8" s="51"/>
    </row>
    <row r="9" spans="1:10" ht="15" customHeight="1">
      <c r="A9" s="43"/>
      <c r="B9" s="45"/>
      <c r="C9" s="304" t="s">
        <v>137</v>
      </c>
      <c r="D9" s="305"/>
      <c r="E9" s="305"/>
      <c r="F9" s="305"/>
      <c r="G9" s="305"/>
      <c r="H9" s="305"/>
      <c r="I9" s="305"/>
      <c r="J9" s="306"/>
    </row>
    <row r="10" spans="1:10" ht="15.75" customHeight="1">
      <c r="A10" s="296"/>
      <c r="B10" s="297"/>
      <c r="C10" s="291" t="s">
        <v>139</v>
      </c>
      <c r="D10" s="292"/>
      <c r="E10" s="292"/>
      <c r="F10" s="292"/>
      <c r="G10" s="292"/>
      <c r="H10" s="292"/>
      <c r="I10" s="292"/>
      <c r="J10" s="293"/>
    </row>
    <row r="11" spans="1:10" ht="24.75" customHeight="1">
      <c r="A11" s="296" t="s">
        <v>111</v>
      </c>
      <c r="B11" s="297"/>
      <c r="C11" s="291" t="s">
        <v>140</v>
      </c>
      <c r="D11" s="292"/>
      <c r="E11" s="292"/>
      <c r="F11" s="292"/>
      <c r="G11" s="292"/>
      <c r="H11" s="292"/>
      <c r="I11" s="292"/>
      <c r="J11" s="293"/>
    </row>
    <row r="12" spans="1:10" ht="15.75" customHeight="1">
      <c r="A12" s="298" t="s">
        <v>112</v>
      </c>
      <c r="B12" s="299"/>
      <c r="C12" s="291" t="s">
        <v>141</v>
      </c>
      <c r="D12" s="292"/>
      <c r="E12" s="292"/>
      <c r="F12" s="292"/>
      <c r="G12" s="292"/>
      <c r="H12" s="292"/>
      <c r="I12" s="292"/>
      <c r="J12" s="293"/>
    </row>
    <row r="13" spans="1:10" ht="15.75" customHeight="1">
      <c r="A13" s="300"/>
      <c r="B13" s="301"/>
      <c r="C13" s="291" t="s">
        <v>142</v>
      </c>
      <c r="D13" s="292"/>
      <c r="E13" s="292"/>
      <c r="F13" s="292"/>
      <c r="G13" s="292"/>
      <c r="H13" s="292"/>
      <c r="I13" s="292"/>
      <c r="J13" s="293"/>
    </row>
    <row r="14" spans="1:10" ht="15.75" customHeight="1">
      <c r="A14" s="300"/>
      <c r="B14" s="301"/>
      <c r="C14" s="291" t="s">
        <v>143</v>
      </c>
      <c r="D14" s="292"/>
      <c r="E14" s="292"/>
      <c r="F14" s="292"/>
      <c r="G14" s="292"/>
      <c r="H14" s="292"/>
      <c r="I14" s="292"/>
      <c r="J14" s="293"/>
    </row>
    <row r="15" spans="1:10" ht="15.75" customHeight="1">
      <c r="A15" s="302"/>
      <c r="B15" s="303"/>
      <c r="C15" s="291" t="s">
        <v>144</v>
      </c>
      <c r="D15" s="292"/>
      <c r="E15" s="292"/>
      <c r="F15" s="292"/>
      <c r="G15" s="292"/>
      <c r="H15" s="292"/>
      <c r="I15" s="292"/>
      <c r="J15" s="293"/>
    </row>
    <row r="16" spans="1:10" ht="15.75" customHeight="1">
      <c r="A16" s="285" t="s">
        <v>113</v>
      </c>
      <c r="B16" s="286"/>
      <c r="C16" s="291" t="s">
        <v>145</v>
      </c>
      <c r="D16" s="292"/>
      <c r="E16" s="292"/>
      <c r="F16" s="292"/>
      <c r="G16" s="292"/>
      <c r="H16" s="292"/>
      <c r="I16" s="292"/>
      <c r="J16" s="293"/>
    </row>
    <row r="17" spans="1:11" ht="15.75" customHeight="1">
      <c r="A17" s="287"/>
      <c r="B17" s="288"/>
      <c r="C17" s="291" t="s">
        <v>146</v>
      </c>
      <c r="D17" s="292"/>
      <c r="E17" s="292"/>
      <c r="F17" s="292"/>
      <c r="G17" s="292"/>
      <c r="H17" s="292"/>
      <c r="I17" s="292"/>
      <c r="J17" s="293"/>
    </row>
    <row r="18" spans="1:11" ht="15.75" customHeight="1">
      <c r="A18" s="287"/>
      <c r="B18" s="288"/>
      <c r="C18" s="291" t="s">
        <v>147</v>
      </c>
      <c r="D18" s="292"/>
      <c r="E18" s="292"/>
      <c r="F18" s="292"/>
      <c r="G18" s="292"/>
      <c r="H18" s="292"/>
      <c r="I18" s="292"/>
      <c r="J18" s="293"/>
    </row>
    <row r="19" spans="1:11" ht="15.75" customHeight="1">
      <c r="A19" s="287"/>
      <c r="B19" s="288"/>
      <c r="C19" s="291" t="s">
        <v>148</v>
      </c>
      <c r="D19" s="292"/>
      <c r="E19" s="292"/>
      <c r="F19" s="292"/>
      <c r="G19" s="292"/>
      <c r="H19" s="292"/>
      <c r="I19" s="292"/>
      <c r="J19" s="293"/>
    </row>
    <row r="20" spans="1:11" ht="15.75" customHeight="1">
      <c r="A20" s="287"/>
      <c r="B20" s="288"/>
      <c r="C20" s="291" t="s">
        <v>149</v>
      </c>
      <c r="D20" s="292"/>
      <c r="E20" s="292"/>
      <c r="F20" s="292"/>
      <c r="G20" s="292"/>
      <c r="H20" s="292"/>
      <c r="I20" s="292"/>
      <c r="J20" s="293"/>
    </row>
    <row r="21" spans="1:11" ht="42.6" customHeight="1">
      <c r="A21" s="287"/>
      <c r="B21" s="288"/>
      <c r="C21" s="291" t="s">
        <v>150</v>
      </c>
      <c r="D21" s="294"/>
      <c r="E21" s="294"/>
      <c r="F21" s="294"/>
      <c r="G21" s="294"/>
      <c r="H21" s="294"/>
      <c r="I21" s="294"/>
      <c r="J21" s="295"/>
    </row>
    <row r="22" spans="1:11" ht="15.75" customHeight="1">
      <c r="A22" s="289"/>
      <c r="B22" s="290"/>
      <c r="C22" s="291" t="s">
        <v>151</v>
      </c>
      <c r="D22" s="292"/>
      <c r="E22" s="292"/>
      <c r="F22" s="292"/>
      <c r="G22" s="292"/>
      <c r="H22" s="292"/>
      <c r="I22" s="292"/>
      <c r="J22" s="293"/>
    </row>
    <row r="23" spans="1:11" ht="41.25" customHeight="1">
      <c r="A23" s="282" t="s">
        <v>114</v>
      </c>
      <c r="B23" s="282"/>
      <c r="C23" s="282"/>
      <c r="D23" s="282"/>
      <c r="E23" s="282"/>
      <c r="F23" s="282"/>
      <c r="G23" s="282"/>
      <c r="H23" s="282"/>
      <c r="I23" s="282"/>
      <c r="J23" s="282"/>
      <c r="K23" s="282"/>
    </row>
    <row r="24" spans="1:11" ht="31.5" customHeight="1">
      <c r="A24" s="282" t="s">
        <v>115</v>
      </c>
      <c r="B24" s="282"/>
      <c r="C24" s="282"/>
      <c r="D24" s="282"/>
      <c r="E24" s="282"/>
      <c r="F24" s="282"/>
      <c r="G24" s="282"/>
      <c r="H24" s="282"/>
      <c r="I24" s="282"/>
      <c r="J24" s="282"/>
      <c r="K24" s="282"/>
    </row>
    <row r="25" spans="1:11" ht="31.5" customHeight="1">
      <c r="A25" s="282" t="s">
        <v>116</v>
      </c>
      <c r="B25" s="282"/>
      <c r="C25" s="282"/>
      <c r="D25" s="282"/>
      <c r="E25" s="282"/>
      <c r="F25" s="282"/>
      <c r="G25" s="282"/>
      <c r="H25" s="282"/>
      <c r="I25" s="282"/>
      <c r="J25" s="282"/>
      <c r="K25" s="282"/>
    </row>
    <row r="26" spans="1:11" ht="15.75" customHeight="1">
      <c r="A26" s="282" t="s">
        <v>117</v>
      </c>
      <c r="B26" s="282"/>
      <c r="C26" s="282"/>
      <c r="D26" s="282"/>
      <c r="E26" s="282"/>
      <c r="F26" s="282"/>
      <c r="G26" s="282"/>
      <c r="H26" s="282"/>
      <c r="I26" s="282"/>
      <c r="J26" s="282"/>
      <c r="K26" s="282"/>
    </row>
    <row r="27" spans="1:11" ht="15.75" customHeight="1">
      <c r="A27" s="282" t="s">
        <v>118</v>
      </c>
      <c r="B27" s="282"/>
      <c r="C27" s="282"/>
      <c r="D27" s="282"/>
      <c r="E27" s="282"/>
      <c r="F27" s="282"/>
      <c r="G27" s="282"/>
      <c r="H27" s="282"/>
      <c r="I27" s="282"/>
      <c r="J27" s="282"/>
      <c r="K27" s="282"/>
    </row>
    <row r="28" spans="1:11" ht="41.45" customHeight="1">
      <c r="A28" s="282" t="s">
        <v>119</v>
      </c>
      <c r="B28" s="282"/>
      <c r="C28" s="282"/>
      <c r="D28" s="282"/>
      <c r="E28" s="282"/>
      <c r="F28" s="282"/>
      <c r="G28" s="282"/>
      <c r="H28" s="282"/>
      <c r="I28" s="282"/>
      <c r="J28" s="282"/>
      <c r="K28" s="282"/>
    </row>
    <row r="29" spans="1:11" ht="15.75" customHeight="1">
      <c r="A29" s="282" t="s">
        <v>120</v>
      </c>
      <c r="B29" s="282"/>
      <c r="C29" s="282"/>
      <c r="D29" s="282"/>
      <c r="E29" s="282"/>
      <c r="F29" s="282"/>
      <c r="G29" s="282"/>
      <c r="H29" s="282"/>
      <c r="I29" s="282"/>
      <c r="J29" s="282"/>
      <c r="K29" s="282"/>
    </row>
    <row r="30" spans="1:11" ht="75.2" customHeight="1">
      <c r="A30" s="282" t="s">
        <v>121</v>
      </c>
      <c r="B30" s="282"/>
      <c r="C30" s="282"/>
      <c r="D30" s="282"/>
      <c r="E30" s="282"/>
      <c r="F30" s="282"/>
      <c r="G30" s="282"/>
      <c r="H30" s="282"/>
      <c r="I30" s="282"/>
      <c r="J30" s="282"/>
      <c r="K30" s="282"/>
    </row>
    <row r="31" spans="1:11" ht="58.5" customHeight="1">
      <c r="A31" s="284" t="s">
        <v>152</v>
      </c>
      <c r="B31" s="282"/>
      <c r="C31" s="282"/>
      <c r="D31" s="282"/>
      <c r="E31" s="282"/>
      <c r="F31" s="282"/>
      <c r="G31" s="282"/>
      <c r="H31" s="282"/>
      <c r="I31" s="282"/>
      <c r="J31" s="282"/>
      <c r="K31" s="282"/>
    </row>
  </sheetData>
  <mergeCells count="40">
    <mergeCell ref="A28:K28"/>
    <mergeCell ref="A29:K29"/>
    <mergeCell ref="A30:K30"/>
    <mergeCell ref="A31:K31"/>
    <mergeCell ref="A23:K23"/>
    <mergeCell ref="A24:K24"/>
    <mergeCell ref="A25:K25"/>
    <mergeCell ref="A26:K26"/>
    <mergeCell ref="A27:K27"/>
    <mergeCell ref="A16:B22"/>
    <mergeCell ref="C16:J16"/>
    <mergeCell ref="C17:J17"/>
    <mergeCell ref="C18:J18"/>
    <mergeCell ref="C19:J19"/>
    <mergeCell ref="C20:J20"/>
    <mergeCell ref="C21:J21"/>
    <mergeCell ref="C22:J22"/>
    <mergeCell ref="A10:B10"/>
    <mergeCell ref="C10:J10"/>
    <mergeCell ref="A11:B11"/>
    <mergeCell ref="C11:J11"/>
    <mergeCell ref="A12:B15"/>
    <mergeCell ref="C12:J12"/>
    <mergeCell ref="C13:J13"/>
    <mergeCell ref="C14:J14"/>
    <mergeCell ref="C15:J15"/>
    <mergeCell ref="A7:B7"/>
    <mergeCell ref="C7:J7"/>
    <mergeCell ref="A8:B8"/>
    <mergeCell ref="D8:E8"/>
    <mergeCell ref="C9:J9"/>
    <mergeCell ref="A1:B1"/>
    <mergeCell ref="C1:J1"/>
    <mergeCell ref="A2:B2"/>
    <mergeCell ref="C2:J2"/>
    <mergeCell ref="A3:B6"/>
    <mergeCell ref="C3:J3"/>
    <mergeCell ref="C4:J4"/>
    <mergeCell ref="C5:J5"/>
    <mergeCell ref="D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18"/>
  <sheetViews>
    <sheetView workbookViewId="0">
      <selection activeCell="C24" sqref="C24"/>
    </sheetView>
  </sheetViews>
  <sheetFormatPr defaultRowHeight="12.75"/>
  <cols>
    <col min="1" max="1" width="91.33203125" customWidth="1"/>
    <col min="2" max="2" width="44.6640625" customWidth="1"/>
    <col min="3" max="3" width="50.6640625" customWidth="1"/>
    <col min="4" max="4" width="2.6640625" customWidth="1"/>
  </cols>
  <sheetData>
    <row r="1" spans="1:4" ht="18" customHeight="1">
      <c r="A1" s="145" t="s">
        <v>0</v>
      </c>
      <c r="B1" s="145"/>
      <c r="C1" s="145"/>
      <c r="D1" s="145"/>
    </row>
    <row r="2" spans="1:4" ht="49.7" customHeight="1">
      <c r="A2" s="161" t="s">
        <v>154</v>
      </c>
      <c r="B2" s="162"/>
      <c r="C2" s="163"/>
    </row>
    <row r="3" spans="1:4" ht="20.25" customHeight="1">
      <c r="A3" s="164"/>
      <c r="B3" s="166" t="s">
        <v>2</v>
      </c>
      <c r="C3" s="2" t="s">
        <v>3</v>
      </c>
    </row>
    <row r="4" spans="1:4" ht="20.100000000000001" customHeight="1">
      <c r="A4" s="165"/>
      <c r="B4" s="167"/>
      <c r="C4" s="2" t="s">
        <v>4</v>
      </c>
    </row>
    <row r="5" spans="1:4" ht="17.100000000000001" customHeight="1">
      <c r="A5" s="57" t="s">
        <v>155</v>
      </c>
      <c r="B5" s="58">
        <v>242264</v>
      </c>
      <c r="C5" s="5">
        <v>1.3</v>
      </c>
    </row>
    <row r="6" spans="1:4" ht="17.100000000000001" customHeight="1">
      <c r="A6" s="59" t="s">
        <v>156</v>
      </c>
      <c r="B6" s="60">
        <v>23313</v>
      </c>
      <c r="C6" s="8">
        <v>6.5</v>
      </c>
    </row>
    <row r="7" spans="1:4" ht="17.100000000000001" customHeight="1">
      <c r="A7" s="57" t="s">
        <v>157</v>
      </c>
      <c r="B7" s="61">
        <v>217</v>
      </c>
      <c r="C7" s="5">
        <v>-3.1</v>
      </c>
    </row>
    <row r="8" spans="1:4" ht="17.100000000000001" customHeight="1">
      <c r="A8" s="59" t="s">
        <v>158</v>
      </c>
      <c r="B8" s="60">
        <v>10234</v>
      </c>
      <c r="C8" s="8">
        <v>-2.7</v>
      </c>
    </row>
    <row r="9" spans="1:4" ht="17.100000000000001" customHeight="1">
      <c r="A9" s="57" t="s">
        <v>159</v>
      </c>
      <c r="B9" s="62">
        <v>22439</v>
      </c>
      <c r="C9" s="5">
        <v>1.2</v>
      </c>
    </row>
    <row r="10" spans="1:4" ht="17.100000000000001" customHeight="1">
      <c r="A10" s="59" t="s">
        <v>160</v>
      </c>
      <c r="B10" s="63">
        <v>298467</v>
      </c>
      <c r="C10" s="8">
        <v>1.5</v>
      </c>
    </row>
    <row r="11" spans="1:4" ht="17.100000000000001" customHeight="1">
      <c r="A11" s="57" t="s">
        <v>161</v>
      </c>
      <c r="B11" s="62">
        <v>53888</v>
      </c>
      <c r="C11" s="5">
        <v>3.4</v>
      </c>
    </row>
    <row r="12" spans="1:4" ht="17.100000000000001" customHeight="1">
      <c r="A12" s="16" t="s">
        <v>162</v>
      </c>
      <c r="B12" s="13">
        <v>352355</v>
      </c>
      <c r="C12" s="8">
        <v>1.8</v>
      </c>
    </row>
    <row r="13" spans="1:4" ht="26.85" customHeight="1">
      <c r="A13" s="145" t="s">
        <v>13</v>
      </c>
      <c r="B13" s="145"/>
      <c r="C13" s="145"/>
      <c r="D13" s="145"/>
    </row>
    <row r="14" spans="1:4" ht="15" customHeight="1">
      <c r="A14" s="168" t="s">
        <v>14</v>
      </c>
      <c r="B14" s="168"/>
      <c r="C14" s="168"/>
      <c r="D14" s="168"/>
    </row>
    <row r="15" spans="1:4" ht="35.1" customHeight="1"/>
    <row r="18" spans="1:1">
      <c r="A18" s="55" t="s">
        <v>122</v>
      </c>
    </row>
  </sheetData>
  <mergeCells count="6">
    <mergeCell ref="A14:D14"/>
    <mergeCell ref="A1:D1"/>
    <mergeCell ref="A2:C2"/>
    <mergeCell ref="A3:A4"/>
    <mergeCell ref="B3:B4"/>
    <mergeCell ref="A13:D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E16"/>
  <sheetViews>
    <sheetView workbookViewId="0">
      <selection activeCell="A25" sqref="A25"/>
    </sheetView>
  </sheetViews>
  <sheetFormatPr defaultRowHeight="12.75"/>
  <cols>
    <col min="1" max="1" width="60.83203125" customWidth="1"/>
    <col min="2" max="2" width="46.1640625" customWidth="1"/>
    <col min="3" max="4" width="39.83203125" customWidth="1"/>
    <col min="5" max="5" width="2.6640625" customWidth="1"/>
  </cols>
  <sheetData>
    <row r="1" spans="1:5" ht="18" customHeight="1">
      <c r="A1" s="145" t="s">
        <v>0</v>
      </c>
      <c r="B1" s="145"/>
      <c r="C1" s="145"/>
      <c r="D1" s="145"/>
      <c r="E1" s="145"/>
    </row>
    <row r="2" spans="1:5" ht="49.7" customHeight="1">
      <c r="A2" s="146" t="s">
        <v>153</v>
      </c>
      <c r="B2" s="147"/>
      <c r="C2" s="147"/>
      <c r="D2" s="148"/>
    </row>
    <row r="3" spans="1:5" ht="20.25" customHeight="1">
      <c r="A3" s="164"/>
      <c r="B3" s="166" t="s">
        <v>2</v>
      </c>
      <c r="C3" s="169" t="s">
        <v>3</v>
      </c>
      <c r="D3" s="170"/>
    </row>
    <row r="4" spans="1:5" ht="20.100000000000001" customHeight="1">
      <c r="A4" s="165"/>
      <c r="B4" s="167"/>
      <c r="C4" s="2" t="s">
        <v>4</v>
      </c>
      <c r="D4" s="2" t="s">
        <v>5</v>
      </c>
    </row>
    <row r="5" spans="1:5" ht="17.100000000000001" customHeight="1">
      <c r="A5" s="3" t="s">
        <v>6</v>
      </c>
      <c r="B5" s="4">
        <v>98009</v>
      </c>
      <c r="C5" s="5">
        <v>5.8</v>
      </c>
      <c r="D5" s="5">
        <v>5.0999999999999996</v>
      </c>
    </row>
    <row r="6" spans="1:5" ht="17.100000000000001" customHeight="1">
      <c r="A6" s="6" t="s">
        <v>7</v>
      </c>
      <c r="B6" s="7">
        <v>52359</v>
      </c>
      <c r="C6" s="8">
        <v>-2.6</v>
      </c>
      <c r="D6" s="8">
        <v>-2.6</v>
      </c>
    </row>
    <row r="7" spans="1:5" ht="17.100000000000001" customHeight="1">
      <c r="A7" s="3" t="s">
        <v>8</v>
      </c>
      <c r="B7" s="9">
        <v>138631</v>
      </c>
      <c r="C7" s="5">
        <v>0.5</v>
      </c>
      <c r="D7" s="5">
        <v>1.6</v>
      </c>
    </row>
    <row r="8" spans="1:5" ht="17.100000000000001" customHeight="1">
      <c r="A8" s="6" t="s">
        <v>9</v>
      </c>
      <c r="B8" s="7">
        <v>6120</v>
      </c>
      <c r="C8" s="8">
        <v>-3.5</v>
      </c>
      <c r="D8" s="8">
        <v>0.5</v>
      </c>
    </row>
    <row r="9" spans="1:5" ht="17.100000000000001" customHeight="1">
      <c r="A9" s="3" t="s">
        <v>10</v>
      </c>
      <c r="B9" s="4">
        <v>1316</v>
      </c>
      <c r="C9" s="5">
        <v>-0.5</v>
      </c>
      <c r="D9" s="5">
        <v>0.1</v>
      </c>
    </row>
    <row r="10" spans="1:5" ht="17.100000000000001" customHeight="1">
      <c r="A10" s="6" t="s">
        <v>11</v>
      </c>
      <c r="B10" s="7">
        <v>2032</v>
      </c>
      <c r="C10" s="8">
        <v>2.9</v>
      </c>
      <c r="D10" s="8">
        <v>2.8</v>
      </c>
    </row>
    <row r="11" spans="1:5" ht="17.100000000000001" customHeight="1">
      <c r="A11" s="11" t="s">
        <v>12</v>
      </c>
      <c r="B11" s="9">
        <v>298467</v>
      </c>
      <c r="C11" s="5">
        <v>1.5</v>
      </c>
      <c r="D11" s="5">
        <v>1.8</v>
      </c>
    </row>
    <row r="12" spans="1:5" ht="26.85" customHeight="1">
      <c r="A12" s="145" t="s">
        <v>13</v>
      </c>
      <c r="B12" s="145"/>
      <c r="C12" s="145"/>
      <c r="D12" s="145"/>
      <c r="E12" s="145"/>
    </row>
    <row r="13" spans="1:5" ht="15" customHeight="1">
      <c r="A13" s="168" t="s">
        <v>14</v>
      </c>
      <c r="B13" s="168"/>
      <c r="C13" s="168"/>
      <c r="D13" s="168"/>
      <c r="E13" s="168"/>
    </row>
    <row r="14" spans="1:5" ht="35.1" customHeight="1"/>
    <row r="16" spans="1:5">
      <c r="A16" s="55" t="s">
        <v>122</v>
      </c>
    </row>
  </sheetData>
  <mergeCells count="7">
    <mergeCell ref="A12:E12"/>
    <mergeCell ref="A13:E13"/>
    <mergeCell ref="A1:E1"/>
    <mergeCell ref="A2:D2"/>
    <mergeCell ref="A3:A4"/>
    <mergeCell ref="B3:B4"/>
    <mergeCell ref="C3:D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E16"/>
  <sheetViews>
    <sheetView workbookViewId="0">
      <selection activeCell="A16" sqref="A16"/>
    </sheetView>
  </sheetViews>
  <sheetFormatPr defaultRowHeight="12.75"/>
  <cols>
    <col min="1" max="1" width="60.83203125" customWidth="1"/>
    <col min="2" max="2" width="46.1640625" customWidth="1"/>
    <col min="3" max="4" width="39.83203125" customWidth="1"/>
    <col min="5" max="5" width="2.6640625" customWidth="1"/>
  </cols>
  <sheetData>
    <row r="1" spans="1:5" ht="18" customHeight="1">
      <c r="A1" s="145" t="s">
        <v>0</v>
      </c>
      <c r="B1" s="145"/>
      <c r="C1" s="145"/>
      <c r="D1" s="145"/>
      <c r="E1" s="145"/>
    </row>
    <row r="2" spans="1:5" ht="49.7" customHeight="1">
      <c r="A2" s="171" t="s">
        <v>1</v>
      </c>
      <c r="B2" s="172"/>
      <c r="C2" s="172"/>
      <c r="D2" s="173"/>
    </row>
    <row r="3" spans="1:5" ht="20.25" customHeight="1">
      <c r="A3" s="164"/>
      <c r="B3" s="166" t="s">
        <v>2</v>
      </c>
      <c r="C3" s="169" t="s">
        <v>3</v>
      </c>
      <c r="D3" s="170"/>
    </row>
    <row r="4" spans="1:5" ht="20.100000000000001" customHeight="1">
      <c r="A4" s="165"/>
      <c r="B4" s="167"/>
      <c r="C4" s="2" t="s">
        <v>4</v>
      </c>
      <c r="D4" s="2" t="s">
        <v>5</v>
      </c>
    </row>
    <row r="5" spans="1:5" ht="17.100000000000001" customHeight="1">
      <c r="A5" s="3" t="s">
        <v>6</v>
      </c>
      <c r="B5" s="4">
        <v>63518</v>
      </c>
      <c r="C5" s="5">
        <v>6.2</v>
      </c>
      <c r="D5" s="5">
        <v>4.9000000000000004</v>
      </c>
    </row>
    <row r="6" spans="1:5" ht="17.100000000000001" customHeight="1">
      <c r="A6" s="6" t="s">
        <v>7</v>
      </c>
      <c r="B6" s="7">
        <v>41611</v>
      </c>
      <c r="C6" s="8">
        <v>-2.5</v>
      </c>
      <c r="D6" s="8">
        <v>-2.7</v>
      </c>
    </row>
    <row r="7" spans="1:5" ht="17.100000000000001" customHeight="1">
      <c r="A7" s="3" t="s">
        <v>8</v>
      </c>
      <c r="B7" s="9">
        <v>131450</v>
      </c>
      <c r="C7" s="5">
        <v>0.3</v>
      </c>
      <c r="D7" s="5">
        <v>1.4</v>
      </c>
    </row>
    <row r="8" spans="1:5" ht="17.100000000000001" customHeight="1">
      <c r="A8" s="6" t="s">
        <v>9</v>
      </c>
      <c r="B8" s="7">
        <v>3311</v>
      </c>
      <c r="C8" s="8">
        <v>0.6</v>
      </c>
      <c r="D8" s="8">
        <v>1.5</v>
      </c>
    </row>
    <row r="9" spans="1:5" ht="17.100000000000001" customHeight="1">
      <c r="A9" s="3" t="s">
        <v>10</v>
      </c>
      <c r="B9" s="10">
        <v>859</v>
      </c>
      <c r="C9" s="5">
        <v>-0.5</v>
      </c>
      <c r="D9" s="5">
        <v>-0.5</v>
      </c>
    </row>
    <row r="10" spans="1:5" ht="17.100000000000001" customHeight="1">
      <c r="A10" s="6" t="s">
        <v>11</v>
      </c>
      <c r="B10" s="7">
        <v>1515</v>
      </c>
      <c r="C10" s="8">
        <v>4.5</v>
      </c>
      <c r="D10" s="8">
        <v>3.4</v>
      </c>
    </row>
    <row r="11" spans="1:5" ht="17.100000000000001" customHeight="1">
      <c r="A11" s="11" t="s">
        <v>12</v>
      </c>
      <c r="B11" s="9">
        <v>242264</v>
      </c>
      <c r="C11" s="5">
        <v>1.3</v>
      </c>
      <c r="D11" s="5">
        <v>1.4</v>
      </c>
    </row>
    <row r="12" spans="1:5" ht="26.85" customHeight="1">
      <c r="A12" s="145" t="s">
        <v>13</v>
      </c>
      <c r="B12" s="145"/>
      <c r="C12" s="145"/>
      <c r="D12" s="145"/>
      <c r="E12" s="145"/>
    </row>
    <row r="13" spans="1:5" ht="15" customHeight="1">
      <c r="A13" s="168" t="s">
        <v>14</v>
      </c>
      <c r="B13" s="168"/>
      <c r="C13" s="168"/>
      <c r="D13" s="168"/>
      <c r="E13" s="168"/>
    </row>
    <row r="14" spans="1:5" ht="35.1" customHeight="1"/>
    <row r="16" spans="1:5">
      <c r="A16" s="55" t="s">
        <v>122</v>
      </c>
    </row>
  </sheetData>
  <mergeCells count="7">
    <mergeCell ref="A12:E12"/>
    <mergeCell ref="A13:E13"/>
    <mergeCell ref="A1:E1"/>
    <mergeCell ref="A2:D2"/>
    <mergeCell ref="A3:A4"/>
    <mergeCell ref="B3:B4"/>
    <mergeCell ref="C3:D3"/>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dimension ref="A1:D20"/>
  <sheetViews>
    <sheetView workbookViewId="0">
      <selection activeCell="A20" sqref="A20"/>
    </sheetView>
  </sheetViews>
  <sheetFormatPr defaultRowHeight="12.75"/>
  <cols>
    <col min="1" max="1" width="93.33203125" customWidth="1"/>
    <col min="2" max="2" width="46.1640625" customWidth="1"/>
    <col min="3" max="3" width="47.33203125" customWidth="1"/>
    <col min="4" max="4" width="2.6640625" customWidth="1"/>
  </cols>
  <sheetData>
    <row r="1" spans="1:4" ht="18" customHeight="1">
      <c r="A1" s="145" t="s">
        <v>0</v>
      </c>
      <c r="B1" s="145"/>
      <c r="C1" s="145"/>
      <c r="D1" s="145"/>
    </row>
    <row r="2" spans="1:4" ht="49.7" customHeight="1">
      <c r="A2" s="174" t="s">
        <v>15</v>
      </c>
      <c r="B2" s="175"/>
      <c r="C2" s="176"/>
    </row>
    <row r="3" spans="1:4" ht="20.25" customHeight="1">
      <c r="A3" s="164"/>
      <c r="B3" s="166" t="s">
        <v>2</v>
      </c>
      <c r="C3" s="12" t="s">
        <v>3</v>
      </c>
    </row>
    <row r="4" spans="1:4" ht="20.100000000000001" customHeight="1">
      <c r="A4" s="165"/>
      <c r="B4" s="167"/>
      <c r="C4" s="2" t="s">
        <v>4</v>
      </c>
    </row>
    <row r="5" spans="1:4" ht="20.100000000000001" customHeight="1">
      <c r="A5" s="3" t="s">
        <v>16</v>
      </c>
      <c r="B5" s="9">
        <v>9486</v>
      </c>
      <c r="C5" s="5">
        <v>0.1</v>
      </c>
    </row>
    <row r="6" spans="1:4" ht="20.100000000000001" customHeight="1">
      <c r="A6" s="6" t="s">
        <v>17</v>
      </c>
      <c r="B6" s="13">
        <v>20716</v>
      </c>
      <c r="C6" s="8">
        <v>0.9</v>
      </c>
    </row>
    <row r="7" spans="1:4" ht="20.100000000000001" customHeight="1">
      <c r="A7" s="3" t="s">
        <v>18</v>
      </c>
      <c r="B7" s="9">
        <v>28703</v>
      </c>
      <c r="C7" s="5">
        <v>2.2999999999999998</v>
      </c>
    </row>
    <row r="8" spans="1:4" ht="20.100000000000001" customHeight="1">
      <c r="A8" s="6" t="s">
        <v>19</v>
      </c>
      <c r="B8" s="13">
        <v>108001</v>
      </c>
      <c r="C8" s="8">
        <v>0.1</v>
      </c>
    </row>
    <row r="9" spans="1:4" ht="20.100000000000001" customHeight="1">
      <c r="A9" s="3" t="s">
        <v>20</v>
      </c>
      <c r="B9" s="9">
        <v>19088</v>
      </c>
      <c r="C9" s="5">
        <v>3.3</v>
      </c>
    </row>
    <row r="10" spans="1:4" ht="20.100000000000001" customHeight="1">
      <c r="A10" s="6" t="s">
        <v>21</v>
      </c>
      <c r="B10" s="13">
        <v>7747</v>
      </c>
      <c r="C10" s="8">
        <v>0.4</v>
      </c>
    </row>
    <row r="11" spans="1:4" ht="20.100000000000001" customHeight="1">
      <c r="A11" s="3" t="s">
        <v>22</v>
      </c>
      <c r="B11" s="9">
        <v>4933</v>
      </c>
      <c r="C11" s="5">
        <v>0.8</v>
      </c>
    </row>
    <row r="12" spans="1:4" ht="20.100000000000001" customHeight="1">
      <c r="A12" s="6" t="s">
        <v>23</v>
      </c>
      <c r="B12" s="13">
        <v>26780</v>
      </c>
      <c r="C12" s="8">
        <v>4.0999999999999996</v>
      </c>
    </row>
    <row r="13" spans="1:4" ht="20.100000000000001" customHeight="1">
      <c r="A13" s="3" t="s">
        <v>24</v>
      </c>
      <c r="B13" s="9">
        <v>16608</v>
      </c>
      <c r="C13" s="5">
        <v>2.5</v>
      </c>
    </row>
    <row r="14" spans="1:4" ht="20.100000000000001" customHeight="1">
      <c r="A14" s="6" t="s">
        <v>25</v>
      </c>
      <c r="B14" s="13">
        <v>242062</v>
      </c>
      <c r="C14" s="8">
        <v>1.3</v>
      </c>
    </row>
    <row r="15" spans="1:4" ht="20.100000000000001" customHeight="1">
      <c r="A15" s="11" t="s">
        <v>26</v>
      </c>
      <c r="B15" s="9">
        <v>242264</v>
      </c>
      <c r="C15" s="5">
        <v>1.3</v>
      </c>
    </row>
    <row r="16" spans="1:4" ht="26.85" customHeight="1">
      <c r="A16" s="145" t="s">
        <v>13</v>
      </c>
      <c r="B16" s="145"/>
      <c r="C16" s="145"/>
      <c r="D16" s="145"/>
    </row>
    <row r="17" spans="1:4" ht="33.200000000000003" customHeight="1">
      <c r="A17" s="145" t="s">
        <v>27</v>
      </c>
      <c r="B17" s="145"/>
      <c r="C17" s="145"/>
      <c r="D17" s="145"/>
    </row>
    <row r="18" spans="1:4" ht="35.1" customHeight="1"/>
    <row r="20" spans="1:4">
      <c r="A20" s="55" t="s">
        <v>122</v>
      </c>
    </row>
  </sheetData>
  <mergeCells count="6">
    <mergeCell ref="A17:D17"/>
    <mergeCell ref="A1:D1"/>
    <mergeCell ref="A2:C2"/>
    <mergeCell ref="A3:A4"/>
    <mergeCell ref="B3:B4"/>
    <mergeCell ref="A16:D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H19"/>
  <sheetViews>
    <sheetView workbookViewId="0">
      <selection activeCell="A19" sqref="A19"/>
    </sheetView>
  </sheetViews>
  <sheetFormatPr defaultRowHeight="12.75"/>
  <cols>
    <col min="1" max="1" width="56.5" customWidth="1"/>
    <col min="2" max="3" width="21.5" customWidth="1"/>
    <col min="4" max="4" width="21.83203125" customWidth="1"/>
    <col min="5" max="6" width="21.5" customWidth="1"/>
    <col min="7" max="7" width="21.83203125" customWidth="1"/>
    <col min="8" max="8" width="2.6640625" customWidth="1"/>
  </cols>
  <sheetData>
    <row r="1" spans="1:8" ht="18" customHeight="1">
      <c r="A1" s="145" t="s">
        <v>0</v>
      </c>
      <c r="B1" s="145"/>
      <c r="C1" s="145"/>
      <c r="D1" s="145"/>
      <c r="E1" s="145"/>
      <c r="F1" s="145"/>
      <c r="G1" s="145"/>
      <c r="H1" s="145"/>
    </row>
    <row r="2" spans="1:8" ht="49.7" customHeight="1">
      <c r="A2" s="180" t="s">
        <v>28</v>
      </c>
      <c r="B2" s="181"/>
      <c r="C2" s="181"/>
      <c r="D2" s="181"/>
      <c r="E2" s="181"/>
      <c r="F2" s="181"/>
      <c r="G2" s="182"/>
    </row>
    <row r="3" spans="1:8" ht="21" customHeight="1">
      <c r="A3" s="164"/>
      <c r="B3" s="177" t="s">
        <v>29</v>
      </c>
      <c r="C3" s="178"/>
      <c r="D3" s="179"/>
      <c r="E3" s="177" t="s">
        <v>30</v>
      </c>
      <c r="F3" s="178"/>
      <c r="G3" s="179"/>
    </row>
    <row r="4" spans="1:8" ht="20.100000000000001" customHeight="1">
      <c r="A4" s="165"/>
      <c r="B4" s="14">
        <v>2018</v>
      </c>
      <c r="C4" s="14">
        <v>2013</v>
      </c>
      <c r="D4" s="14">
        <v>2008</v>
      </c>
      <c r="E4" s="14">
        <v>2018</v>
      </c>
      <c r="F4" s="14">
        <v>2013</v>
      </c>
      <c r="G4" s="14">
        <v>2008</v>
      </c>
    </row>
    <row r="5" spans="1:8" ht="20.25" customHeight="1">
      <c r="A5" s="11" t="s">
        <v>31</v>
      </c>
      <c r="B5" s="15">
        <v>26.2</v>
      </c>
      <c r="C5" s="15">
        <v>22.2</v>
      </c>
      <c r="D5" s="15">
        <v>20.6</v>
      </c>
      <c r="E5" s="15">
        <v>23.6</v>
      </c>
      <c r="F5" s="15">
        <v>18.600000000000001</v>
      </c>
      <c r="G5" s="15">
        <v>15.9</v>
      </c>
    </row>
    <row r="6" spans="1:8" ht="20.100000000000001" customHeight="1">
      <c r="A6" s="16" t="s">
        <v>32</v>
      </c>
      <c r="B6" s="17">
        <v>17.2</v>
      </c>
      <c r="C6" s="17">
        <v>21.1</v>
      </c>
      <c r="D6" s="17">
        <v>23.8</v>
      </c>
      <c r="E6" s="17">
        <v>13.2</v>
      </c>
      <c r="F6" s="17">
        <v>15.8</v>
      </c>
      <c r="G6" s="17">
        <v>16.899999999999999</v>
      </c>
    </row>
    <row r="7" spans="1:8" ht="20.100000000000001" customHeight="1">
      <c r="A7" s="11" t="s">
        <v>33</v>
      </c>
      <c r="B7" s="15">
        <v>54.3</v>
      </c>
      <c r="C7" s="15">
        <v>54.4</v>
      </c>
      <c r="D7" s="15">
        <v>52.5</v>
      </c>
      <c r="E7" s="15">
        <v>60.5</v>
      </c>
      <c r="F7" s="15">
        <v>63</v>
      </c>
      <c r="G7" s="15">
        <v>64.2</v>
      </c>
    </row>
    <row r="8" spans="1:8" ht="20.100000000000001" customHeight="1">
      <c r="A8" s="16" t="s">
        <v>34</v>
      </c>
      <c r="B8" s="17">
        <v>2.2999999999999998</v>
      </c>
      <c r="C8" s="17">
        <v>2.2999999999999998</v>
      </c>
      <c r="D8" s="17">
        <v>3.1</v>
      </c>
      <c r="E8" s="17">
        <v>2.7</v>
      </c>
      <c r="F8" s="17">
        <v>2.6</v>
      </c>
      <c r="G8" s="17">
        <v>2.9</v>
      </c>
    </row>
    <row r="9" spans="1:8" ht="20.100000000000001" customHeight="1">
      <c r="A9" s="11" t="s">
        <v>35</v>
      </c>
      <c r="B9" s="15">
        <v>100</v>
      </c>
      <c r="C9" s="15">
        <v>100</v>
      </c>
      <c r="D9" s="15">
        <v>100</v>
      </c>
      <c r="E9" s="15">
        <v>100</v>
      </c>
      <c r="F9" s="15">
        <v>100</v>
      </c>
      <c r="G9" s="15">
        <v>100</v>
      </c>
    </row>
    <row r="10" spans="1:8" ht="21" customHeight="1">
      <c r="A10" s="164"/>
      <c r="B10" s="177" t="s">
        <v>36</v>
      </c>
      <c r="C10" s="178"/>
      <c r="D10" s="179"/>
      <c r="E10" s="177" t="s">
        <v>37</v>
      </c>
      <c r="F10" s="178"/>
      <c r="G10" s="179"/>
    </row>
    <row r="11" spans="1:8" ht="20.100000000000001" customHeight="1">
      <c r="A11" s="165"/>
      <c r="B11" s="14">
        <v>2018</v>
      </c>
      <c r="C11" s="14">
        <v>2013</v>
      </c>
      <c r="D11" s="14">
        <v>2008</v>
      </c>
      <c r="E11" s="14">
        <v>2018</v>
      </c>
      <c r="F11" s="14">
        <v>2013</v>
      </c>
      <c r="G11" s="14">
        <v>2008</v>
      </c>
    </row>
    <row r="12" spans="1:8" ht="20.25" customHeight="1">
      <c r="A12" s="11" t="s">
        <v>31</v>
      </c>
      <c r="B12" s="15">
        <v>19.100000000000001</v>
      </c>
      <c r="C12" s="15">
        <v>14.6</v>
      </c>
      <c r="D12" s="15">
        <v>11.5</v>
      </c>
      <c r="E12" s="15">
        <v>22.9</v>
      </c>
      <c r="F12" s="15">
        <v>19</v>
      </c>
      <c r="G12" s="15">
        <v>16.5</v>
      </c>
    </row>
    <row r="13" spans="1:8" ht="20.100000000000001" customHeight="1">
      <c r="A13" s="16" t="s">
        <v>32</v>
      </c>
      <c r="B13" s="17">
        <v>10.7</v>
      </c>
      <c r="C13" s="17">
        <v>12.2</v>
      </c>
      <c r="D13" s="17">
        <v>12.3</v>
      </c>
      <c r="E13" s="17">
        <v>15.1</v>
      </c>
      <c r="F13" s="17">
        <v>16.8</v>
      </c>
      <c r="G13" s="17">
        <v>17.5</v>
      </c>
    </row>
    <row r="14" spans="1:8" ht="20.100000000000001" customHeight="1">
      <c r="A14" s="11" t="s">
        <v>33</v>
      </c>
      <c r="B14" s="15">
        <v>66.900000000000006</v>
      </c>
      <c r="C14" s="15">
        <v>70.2</v>
      </c>
      <c r="D14" s="15">
        <v>73.400000000000006</v>
      </c>
      <c r="E14" s="15">
        <v>59.5</v>
      </c>
      <c r="F14" s="15">
        <v>61.8</v>
      </c>
      <c r="G14" s="15">
        <v>63.8</v>
      </c>
    </row>
    <row r="15" spans="1:8" ht="20.100000000000001" customHeight="1">
      <c r="A15" s="16" t="s">
        <v>34</v>
      </c>
      <c r="B15" s="17">
        <v>3.2</v>
      </c>
      <c r="C15" s="17">
        <v>2.9</v>
      </c>
      <c r="D15" s="17">
        <v>2.8</v>
      </c>
      <c r="E15" s="17">
        <v>2.6</v>
      </c>
      <c r="F15" s="17">
        <v>2.4</v>
      </c>
      <c r="G15" s="17">
        <v>2.2000000000000002</v>
      </c>
    </row>
    <row r="16" spans="1:8" ht="20.100000000000001" customHeight="1">
      <c r="A16" s="11" t="s">
        <v>35</v>
      </c>
      <c r="B16" s="15">
        <v>100</v>
      </c>
      <c r="C16" s="15">
        <v>100</v>
      </c>
      <c r="D16" s="15">
        <v>100</v>
      </c>
      <c r="E16" s="15">
        <v>100</v>
      </c>
      <c r="F16" s="15">
        <v>100</v>
      </c>
      <c r="G16" s="15">
        <v>100</v>
      </c>
    </row>
    <row r="17" spans="1:8" ht="15" customHeight="1">
      <c r="A17" s="168" t="s">
        <v>38</v>
      </c>
      <c r="B17" s="168"/>
      <c r="C17" s="168"/>
      <c r="D17" s="168"/>
      <c r="E17" s="168"/>
      <c r="F17" s="168"/>
      <c r="G17" s="168"/>
      <c r="H17" s="168"/>
    </row>
    <row r="19" spans="1:8">
      <c r="A19" s="55" t="s">
        <v>122</v>
      </c>
    </row>
  </sheetData>
  <mergeCells count="9">
    <mergeCell ref="A10:A11"/>
    <mergeCell ref="B10:D10"/>
    <mergeCell ref="E10:G10"/>
    <mergeCell ref="A17:H17"/>
    <mergeCell ref="A1:H1"/>
    <mergeCell ref="A2:G2"/>
    <mergeCell ref="A3:A4"/>
    <mergeCell ref="B3:D3"/>
    <mergeCell ref="E3:G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16"/>
  <sheetViews>
    <sheetView workbookViewId="0">
      <selection activeCell="B22" sqref="B22"/>
    </sheetView>
  </sheetViews>
  <sheetFormatPr defaultRowHeight="12.75"/>
  <cols>
    <col min="1" max="1" width="75.1640625" customWidth="1"/>
    <col min="2" max="5" width="28" customWidth="1"/>
    <col min="6" max="6" width="2.6640625" customWidth="1"/>
  </cols>
  <sheetData>
    <row r="1" spans="1:6" ht="18" customHeight="1">
      <c r="A1" s="145" t="s">
        <v>0</v>
      </c>
      <c r="B1" s="145"/>
      <c r="C1" s="145"/>
      <c r="D1" s="145"/>
      <c r="E1" s="145"/>
      <c r="F1" s="145"/>
    </row>
    <row r="2" spans="1:6" ht="49.7" customHeight="1">
      <c r="A2" s="183" t="s">
        <v>39</v>
      </c>
      <c r="B2" s="184"/>
      <c r="C2" s="184"/>
      <c r="D2" s="184"/>
      <c r="E2" s="185"/>
    </row>
    <row r="3" spans="1:6" ht="30.2" customHeight="1">
      <c r="A3" s="1"/>
      <c r="B3" s="12" t="s">
        <v>40</v>
      </c>
      <c r="C3" s="12" t="s">
        <v>41</v>
      </c>
      <c r="D3" s="18" t="s">
        <v>42</v>
      </c>
      <c r="E3" s="18" t="s">
        <v>43</v>
      </c>
    </row>
    <row r="4" spans="1:6" ht="20.100000000000001" customHeight="1">
      <c r="A4" s="11" t="s">
        <v>16</v>
      </c>
      <c r="B4" s="5">
        <v>3.9</v>
      </c>
      <c r="C4" s="5">
        <v>12.5</v>
      </c>
      <c r="D4" s="5">
        <v>20</v>
      </c>
      <c r="E4" s="5">
        <v>14.4</v>
      </c>
    </row>
    <row r="5" spans="1:6" ht="20.100000000000001" customHeight="1">
      <c r="A5" s="16" t="s">
        <v>17</v>
      </c>
      <c r="B5" s="8">
        <v>8.6</v>
      </c>
      <c r="C5" s="8">
        <v>8.4</v>
      </c>
      <c r="D5" s="8">
        <v>8.1999999999999993</v>
      </c>
      <c r="E5" s="8">
        <v>9.9</v>
      </c>
    </row>
    <row r="6" spans="1:6" ht="20.100000000000001" customHeight="1">
      <c r="A6" s="11" t="s">
        <v>18</v>
      </c>
      <c r="B6" s="5">
        <v>11.9</v>
      </c>
      <c r="C6" s="5">
        <v>12.3</v>
      </c>
      <c r="D6" s="5">
        <v>12.1</v>
      </c>
      <c r="E6" s="5">
        <v>14.4</v>
      </c>
    </row>
    <row r="7" spans="1:6" ht="20.100000000000001" customHeight="1">
      <c r="A7" s="16" t="s">
        <v>19</v>
      </c>
      <c r="B7" s="8">
        <v>44.6</v>
      </c>
      <c r="C7" s="8">
        <v>38.200000000000003</v>
      </c>
      <c r="D7" s="8">
        <v>32.200000000000003</v>
      </c>
      <c r="E7" s="8">
        <v>27</v>
      </c>
    </row>
    <row r="8" spans="1:6" ht="20.100000000000001" customHeight="1">
      <c r="A8" s="11" t="s">
        <v>20</v>
      </c>
      <c r="B8" s="5">
        <v>7.9</v>
      </c>
      <c r="C8" s="5">
        <v>7.7</v>
      </c>
      <c r="D8" s="5">
        <v>7.4</v>
      </c>
      <c r="E8" s="5">
        <v>7.6</v>
      </c>
    </row>
    <row r="9" spans="1:6" ht="20.100000000000001" customHeight="1">
      <c r="A9" s="16" t="s">
        <v>21</v>
      </c>
      <c r="B9" s="8">
        <v>3.2</v>
      </c>
      <c r="C9" s="8">
        <v>2.8</v>
      </c>
      <c r="D9" s="8">
        <v>2.6</v>
      </c>
      <c r="E9" s="8">
        <v>2.9</v>
      </c>
    </row>
    <row r="10" spans="1:6" ht="20.100000000000001" customHeight="1">
      <c r="A10" s="11" t="s">
        <v>22</v>
      </c>
      <c r="B10" s="5">
        <v>2</v>
      </c>
      <c r="C10" s="5">
        <v>1.9</v>
      </c>
      <c r="D10" s="5">
        <v>1.8</v>
      </c>
      <c r="E10" s="5">
        <v>2.2999999999999998</v>
      </c>
    </row>
    <row r="11" spans="1:6" ht="20.100000000000001" customHeight="1">
      <c r="A11" s="16" t="s">
        <v>23</v>
      </c>
      <c r="B11" s="8">
        <v>11.1</v>
      </c>
      <c r="C11" s="8">
        <v>9.5</v>
      </c>
      <c r="D11" s="8">
        <v>8.8000000000000007</v>
      </c>
      <c r="E11" s="8">
        <v>14.4</v>
      </c>
    </row>
    <row r="12" spans="1:6" ht="20.100000000000001" customHeight="1">
      <c r="A12" s="11" t="s">
        <v>24</v>
      </c>
      <c r="B12" s="5">
        <v>6.9</v>
      </c>
      <c r="C12" s="5">
        <v>6.8</v>
      </c>
      <c r="D12" s="5">
        <v>6.9</v>
      </c>
      <c r="E12" s="5">
        <v>7.1</v>
      </c>
    </row>
    <row r="13" spans="1:6" ht="20.100000000000001" customHeight="1">
      <c r="A13" s="16" t="s">
        <v>25</v>
      </c>
      <c r="B13" s="8">
        <v>100</v>
      </c>
      <c r="C13" s="8">
        <v>100</v>
      </c>
      <c r="D13" s="8">
        <v>100</v>
      </c>
      <c r="E13" s="8">
        <v>100</v>
      </c>
    </row>
    <row r="14" spans="1:6" ht="30" customHeight="1">
      <c r="A14" s="145" t="s">
        <v>44</v>
      </c>
      <c r="B14" s="145"/>
      <c r="C14" s="145"/>
      <c r="D14" s="145"/>
      <c r="E14" s="145"/>
      <c r="F14" s="145"/>
    </row>
    <row r="16" spans="1:6">
      <c r="A16" s="55" t="s">
        <v>122</v>
      </c>
    </row>
  </sheetData>
  <mergeCells count="3">
    <mergeCell ref="A1:F1"/>
    <mergeCell ref="A2:E2"/>
    <mergeCell ref="A14:F1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26"/>
  <sheetViews>
    <sheetView workbookViewId="0">
      <selection activeCell="A26" sqref="A26"/>
    </sheetView>
  </sheetViews>
  <sheetFormatPr defaultRowHeight="12.75"/>
  <cols>
    <col min="1" max="1" width="42.6640625" customWidth="1"/>
    <col min="2" max="2" width="35.83203125" customWidth="1"/>
    <col min="3" max="3" width="23.33203125" customWidth="1"/>
    <col min="4" max="4" width="12.6640625" customWidth="1"/>
    <col min="5" max="5" width="23.33203125" customWidth="1"/>
    <col min="6" max="6" width="12.6640625" customWidth="1"/>
    <col min="7" max="7" width="23.33203125" customWidth="1"/>
    <col min="8" max="8" width="12.6640625" customWidth="1"/>
    <col min="9" max="9" width="2.6640625" customWidth="1"/>
  </cols>
  <sheetData>
    <row r="1" spans="1:9" ht="18" customHeight="1">
      <c r="A1" s="145" t="s">
        <v>0</v>
      </c>
      <c r="B1" s="145"/>
      <c r="C1" s="145"/>
      <c r="D1" s="145"/>
      <c r="E1" s="145"/>
      <c r="F1" s="145"/>
      <c r="G1" s="145"/>
      <c r="H1" s="145"/>
      <c r="I1" s="145"/>
    </row>
    <row r="2" spans="1:9" ht="49.7" customHeight="1">
      <c r="A2" s="171" t="s">
        <v>45</v>
      </c>
      <c r="B2" s="172"/>
      <c r="C2" s="172"/>
      <c r="D2" s="172"/>
      <c r="E2" s="172"/>
      <c r="F2" s="172"/>
      <c r="G2" s="172"/>
      <c r="H2" s="173"/>
    </row>
    <row r="3" spans="1:9" ht="20.25" customHeight="1">
      <c r="A3" s="186"/>
      <c r="B3" s="187"/>
      <c r="C3" s="190" t="s">
        <v>46</v>
      </c>
      <c r="D3" s="191"/>
      <c r="E3" s="190" t="s">
        <v>47</v>
      </c>
      <c r="F3" s="191"/>
      <c r="G3" s="190" t="s">
        <v>48</v>
      </c>
      <c r="H3" s="191"/>
    </row>
    <row r="4" spans="1:9" ht="19.7" customHeight="1">
      <c r="A4" s="188"/>
      <c r="B4" s="189"/>
      <c r="C4" s="18" t="s">
        <v>2</v>
      </c>
      <c r="D4" s="2" t="s">
        <v>49</v>
      </c>
      <c r="E4" s="18" t="s">
        <v>2</v>
      </c>
      <c r="F4" s="2" t="s">
        <v>49</v>
      </c>
      <c r="G4" s="18" t="s">
        <v>2</v>
      </c>
      <c r="H4" s="2" t="s">
        <v>49</v>
      </c>
    </row>
    <row r="5" spans="1:9" ht="15" customHeight="1">
      <c r="A5" s="192" t="s">
        <v>31</v>
      </c>
      <c r="B5" s="11" t="s">
        <v>50</v>
      </c>
      <c r="C5" s="9">
        <v>12134</v>
      </c>
      <c r="D5" s="5">
        <v>19.100000000000001</v>
      </c>
      <c r="E5" s="9">
        <v>7461</v>
      </c>
      <c r="F5" s="19">
        <v>11.7</v>
      </c>
      <c r="G5" s="9">
        <v>1106</v>
      </c>
      <c r="H5" s="5">
        <v>1.7</v>
      </c>
    </row>
    <row r="6" spans="1:9" ht="15" customHeight="1">
      <c r="A6" s="193"/>
      <c r="B6" s="16" t="s">
        <v>51</v>
      </c>
      <c r="C6" s="13">
        <v>22614</v>
      </c>
      <c r="D6" s="8">
        <v>19.600000000000001</v>
      </c>
      <c r="E6" s="13">
        <v>14526</v>
      </c>
      <c r="F6" s="20">
        <v>12.6</v>
      </c>
      <c r="G6" s="13">
        <v>2667</v>
      </c>
      <c r="H6" s="8">
        <v>2.2999999999999998</v>
      </c>
    </row>
    <row r="7" spans="1:9" ht="15" customHeight="1">
      <c r="A7" s="193"/>
      <c r="B7" s="11" t="s">
        <v>52</v>
      </c>
      <c r="C7" s="9">
        <v>65219</v>
      </c>
      <c r="D7" s="5">
        <v>20</v>
      </c>
      <c r="E7" s="9">
        <v>36846</v>
      </c>
      <c r="F7" s="19">
        <v>11.3</v>
      </c>
      <c r="G7" s="9">
        <v>9647</v>
      </c>
      <c r="H7" s="5">
        <v>3</v>
      </c>
    </row>
    <row r="8" spans="1:9" ht="15" customHeight="1">
      <c r="A8" s="194"/>
      <c r="B8" s="16" t="s">
        <v>53</v>
      </c>
      <c r="C8" s="13">
        <v>212429</v>
      </c>
      <c r="D8" s="8">
        <v>18</v>
      </c>
      <c r="E8" s="13">
        <v>87153</v>
      </c>
      <c r="F8" s="20">
        <v>7.4</v>
      </c>
      <c r="G8" s="13">
        <v>57540</v>
      </c>
      <c r="H8" s="8">
        <v>4.9000000000000004</v>
      </c>
    </row>
    <row r="9" spans="1:9" ht="15" customHeight="1">
      <c r="A9" s="195" t="s">
        <v>32</v>
      </c>
      <c r="B9" s="11" t="s">
        <v>50</v>
      </c>
      <c r="C9" s="9">
        <v>6003</v>
      </c>
      <c r="D9" s="5">
        <v>14.4</v>
      </c>
      <c r="E9" s="9">
        <v>1618</v>
      </c>
      <c r="F9" s="19">
        <v>3.9</v>
      </c>
      <c r="G9" s="21">
        <v>519</v>
      </c>
      <c r="H9" s="5">
        <v>1.2</v>
      </c>
    </row>
    <row r="10" spans="1:9" ht="15" customHeight="1">
      <c r="A10" s="196"/>
      <c r="B10" s="16" t="s">
        <v>51</v>
      </c>
      <c r="C10" s="13">
        <v>9324</v>
      </c>
      <c r="D10" s="8">
        <v>14.5</v>
      </c>
      <c r="E10" s="13">
        <v>3179</v>
      </c>
      <c r="F10" s="20">
        <v>4.9000000000000004</v>
      </c>
      <c r="G10" s="22">
        <v>848</v>
      </c>
      <c r="H10" s="8">
        <v>1.3</v>
      </c>
    </row>
    <row r="11" spans="1:9" ht="15" customHeight="1">
      <c r="A11" s="196"/>
      <c r="B11" s="11" t="s">
        <v>52</v>
      </c>
      <c r="C11" s="9">
        <v>26925</v>
      </c>
      <c r="D11" s="5">
        <v>14.8</v>
      </c>
      <c r="E11" s="9">
        <v>9745</v>
      </c>
      <c r="F11" s="19">
        <v>5.3</v>
      </c>
      <c r="G11" s="9">
        <v>2632</v>
      </c>
      <c r="H11" s="5">
        <v>1.4</v>
      </c>
    </row>
    <row r="12" spans="1:9" ht="15" customHeight="1">
      <c r="A12" s="23"/>
      <c r="B12" s="16" t="s">
        <v>53</v>
      </c>
      <c r="C12" s="13">
        <v>121764</v>
      </c>
      <c r="D12" s="8">
        <v>15.7</v>
      </c>
      <c r="E12" s="13">
        <v>29742</v>
      </c>
      <c r="F12" s="20">
        <v>3.8</v>
      </c>
      <c r="G12" s="13">
        <v>27070</v>
      </c>
      <c r="H12" s="8">
        <v>3.5</v>
      </c>
    </row>
    <row r="13" spans="1:9" ht="15" customHeight="1">
      <c r="A13" s="24" t="s">
        <v>33</v>
      </c>
      <c r="B13" s="11" t="s">
        <v>50</v>
      </c>
      <c r="C13" s="9">
        <v>32216</v>
      </c>
      <c r="D13" s="5">
        <v>24.5</v>
      </c>
      <c r="E13" s="9">
        <v>23242</v>
      </c>
      <c r="F13" s="19">
        <v>17.7</v>
      </c>
      <c r="G13" s="9">
        <v>20326</v>
      </c>
      <c r="H13" s="5">
        <v>15.5</v>
      </c>
    </row>
    <row r="14" spans="1:9" ht="15" customHeight="1">
      <c r="A14" s="197"/>
      <c r="B14" s="16" t="s">
        <v>51</v>
      </c>
      <c r="C14" s="13">
        <v>82163</v>
      </c>
      <c r="D14" s="8">
        <v>27.8</v>
      </c>
      <c r="E14" s="13">
        <v>46767</v>
      </c>
      <c r="F14" s="20">
        <v>15.8</v>
      </c>
      <c r="G14" s="13">
        <v>37876</v>
      </c>
      <c r="H14" s="8">
        <v>12.8</v>
      </c>
    </row>
    <row r="15" spans="1:9" ht="15" customHeight="1">
      <c r="A15" s="197"/>
      <c r="B15" s="11" t="s">
        <v>52</v>
      </c>
      <c r="C15" s="9">
        <v>312777</v>
      </c>
      <c r="D15" s="5">
        <v>27.5</v>
      </c>
      <c r="E15" s="9">
        <v>153959</v>
      </c>
      <c r="F15" s="19">
        <v>13.5</v>
      </c>
      <c r="G15" s="9">
        <v>109942</v>
      </c>
      <c r="H15" s="5">
        <v>9.6999999999999993</v>
      </c>
    </row>
    <row r="16" spans="1:9" ht="15" customHeight="1">
      <c r="A16" s="198"/>
      <c r="B16" s="16" t="s">
        <v>53</v>
      </c>
      <c r="C16" s="13">
        <v>805083</v>
      </c>
      <c r="D16" s="8">
        <v>26.3</v>
      </c>
      <c r="E16" s="13">
        <v>377083</v>
      </c>
      <c r="F16" s="20">
        <v>12.3</v>
      </c>
      <c r="G16" s="13">
        <v>447416</v>
      </c>
      <c r="H16" s="8">
        <v>14.6</v>
      </c>
    </row>
    <row r="17" spans="1:9" ht="15" customHeight="1">
      <c r="A17" s="195" t="s">
        <v>54</v>
      </c>
      <c r="B17" s="11" t="s">
        <v>50</v>
      </c>
      <c r="C17" s="9">
        <v>1061</v>
      </c>
      <c r="D17" s="5">
        <v>18.7</v>
      </c>
      <c r="E17" s="21">
        <v>448</v>
      </c>
      <c r="F17" s="19">
        <v>7.9</v>
      </c>
      <c r="G17" s="21">
        <v>66</v>
      </c>
      <c r="H17" s="5">
        <v>1.2</v>
      </c>
    </row>
    <row r="18" spans="1:9" ht="15" customHeight="1">
      <c r="A18" s="196"/>
      <c r="B18" s="16" t="s">
        <v>51</v>
      </c>
      <c r="C18" s="13">
        <v>2702</v>
      </c>
      <c r="D18" s="8">
        <v>20.2</v>
      </c>
      <c r="E18" s="13">
        <v>1161</v>
      </c>
      <c r="F18" s="20">
        <v>8.6999999999999993</v>
      </c>
      <c r="G18" s="22">
        <v>249</v>
      </c>
      <c r="H18" s="8">
        <v>1.9</v>
      </c>
    </row>
    <row r="19" spans="1:9" ht="15" customHeight="1">
      <c r="A19" s="196"/>
      <c r="B19" s="11" t="s">
        <v>52</v>
      </c>
      <c r="C19" s="9">
        <v>12447</v>
      </c>
      <c r="D19" s="5">
        <v>22.6</v>
      </c>
      <c r="E19" s="9">
        <v>4405</v>
      </c>
      <c r="F19" s="19">
        <v>8</v>
      </c>
      <c r="G19" s="9">
        <v>1020</v>
      </c>
      <c r="H19" s="5">
        <v>1.9</v>
      </c>
    </row>
    <row r="20" spans="1:9" ht="15" customHeight="1">
      <c r="A20" s="23"/>
      <c r="B20" s="16" t="s">
        <v>53</v>
      </c>
      <c r="C20" s="13">
        <v>25912</v>
      </c>
      <c r="D20" s="8">
        <v>19.5</v>
      </c>
      <c r="E20" s="13">
        <v>7992</v>
      </c>
      <c r="F20" s="20">
        <v>6</v>
      </c>
      <c r="G20" s="13">
        <v>6065</v>
      </c>
      <c r="H20" s="8">
        <v>4.5999999999999996</v>
      </c>
    </row>
    <row r="21" spans="1:9" ht="15" customHeight="1">
      <c r="A21" s="24" t="s">
        <v>55</v>
      </c>
      <c r="B21" s="11" t="s">
        <v>50</v>
      </c>
      <c r="C21" s="9">
        <v>51414</v>
      </c>
      <c r="D21" s="5">
        <v>21.2</v>
      </c>
      <c r="E21" s="9">
        <v>32769</v>
      </c>
      <c r="F21" s="19">
        <v>13.5</v>
      </c>
      <c r="G21" s="9">
        <v>22017</v>
      </c>
      <c r="H21" s="5">
        <v>9.1</v>
      </c>
    </row>
    <row r="22" spans="1:9" ht="15" customHeight="1">
      <c r="A22" s="197"/>
      <c r="B22" s="16" t="s">
        <v>51</v>
      </c>
      <c r="C22" s="13">
        <v>116803</v>
      </c>
      <c r="D22" s="8">
        <v>23.9</v>
      </c>
      <c r="E22" s="13">
        <v>65633</v>
      </c>
      <c r="F22" s="20">
        <v>13.4</v>
      </c>
      <c r="G22" s="13">
        <v>41640</v>
      </c>
      <c r="H22" s="8">
        <v>8.5</v>
      </c>
    </row>
    <row r="23" spans="1:9" ht="15" customHeight="1">
      <c r="A23" s="197"/>
      <c r="B23" s="11" t="s">
        <v>52</v>
      </c>
      <c r="C23" s="9">
        <v>417368</v>
      </c>
      <c r="D23" s="5">
        <v>24.5</v>
      </c>
      <c r="E23" s="9">
        <v>204955</v>
      </c>
      <c r="F23" s="19">
        <v>12.1</v>
      </c>
      <c r="G23" s="9">
        <v>123241</v>
      </c>
      <c r="H23" s="5">
        <v>7.2</v>
      </c>
    </row>
    <row r="24" spans="1:9" ht="15" customHeight="1">
      <c r="A24" s="197"/>
      <c r="B24" s="16" t="s">
        <v>53</v>
      </c>
      <c r="C24" s="13">
        <v>1165188</v>
      </c>
      <c r="D24" s="8">
        <v>22.6</v>
      </c>
      <c r="E24" s="13">
        <v>501970</v>
      </c>
      <c r="F24" s="20">
        <v>9.6999999999999993</v>
      </c>
      <c r="G24" s="13">
        <v>538091</v>
      </c>
      <c r="H24" s="8">
        <v>10.4</v>
      </c>
    </row>
    <row r="25" spans="1:9" ht="75" customHeight="1">
      <c r="A25" s="145" t="s">
        <v>56</v>
      </c>
      <c r="B25" s="145"/>
      <c r="C25" s="145"/>
      <c r="D25" s="145"/>
      <c r="E25" s="145"/>
      <c r="F25" s="145"/>
      <c r="G25" s="145"/>
      <c r="H25" s="145"/>
      <c r="I25" s="145"/>
    </row>
    <row r="26" spans="1:9">
      <c r="A26" s="55" t="s">
        <v>122</v>
      </c>
    </row>
  </sheetData>
  <mergeCells count="12">
    <mergeCell ref="A25:I25"/>
    <mergeCell ref="A5:A8"/>
    <mergeCell ref="A9:A11"/>
    <mergeCell ref="A14:A16"/>
    <mergeCell ref="A17:A19"/>
    <mergeCell ref="A22:A24"/>
    <mergeCell ref="A1:I1"/>
    <mergeCell ref="A2:H2"/>
    <mergeCell ref="A3:B4"/>
    <mergeCell ref="C3:D3"/>
    <mergeCell ref="E3:F3"/>
    <mergeCell ref="G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29</vt:i4>
      </vt:variant>
    </vt:vector>
  </HeadingPairs>
  <TitlesOfParts>
    <vt:vector size="2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Note</vt:lpstr>
      <vt:lpstr>Glossario</vt:lpstr>
      <vt:lpstr>Legenda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cameradicommercio23</dc:creator>
  <cp:lastModifiedBy>CCIAA</cp:lastModifiedBy>
  <dcterms:created xsi:type="dcterms:W3CDTF">2019-12-24T11:14:28Z</dcterms:created>
  <dcterms:modified xsi:type="dcterms:W3CDTF">2019-12-31T12:26:16Z</dcterms:modified>
</cp:coreProperties>
</file>